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45" activeTab="2"/>
  </bookViews>
  <sheets>
    <sheet name="4 кл._Окружающий мир" sheetId="1" r:id="rId1"/>
    <sheet name="5 кл._Биология" sheetId="2" r:id="rId2"/>
    <sheet name="6 кл._Обществознание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3" l="1"/>
  <c r="Z19" i="3"/>
  <c r="Z18" i="3"/>
  <c r="Z17" i="3"/>
  <c r="Z16" i="3"/>
  <c r="Z15" i="3"/>
  <c r="Z14" i="3"/>
  <c r="Z13" i="3"/>
  <c r="Z12" i="3"/>
  <c r="Z11" i="3"/>
  <c r="Z10" i="3"/>
  <c r="Z9" i="3"/>
  <c r="Z8" i="3"/>
  <c r="Z6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6" i="3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Y5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</calcChain>
</file>

<file path=xl/sharedStrings.xml><?xml version="1.0" encoding="utf-8"?>
<sst xmlns="http://schemas.openxmlformats.org/spreadsheetml/2006/main" count="271" uniqueCount="35">
  <si>
    <t>всего, чел.</t>
  </si>
  <si>
    <t>3б, чел.</t>
  </si>
  <si>
    <t>2б+1б, чел.</t>
  </si>
  <si>
    <t>доля обучающихся, справившихся с заданием 8 ВПР по окр миру на 3 балла</t>
  </si>
  <si>
    <t>доля обучающихся, справившихся с заданием 8 ВПР по окр миру на 2 балла или 1 балл</t>
  </si>
  <si>
    <t>СОШ 1</t>
  </si>
  <si>
    <t xml:space="preserve">СОШ 2 </t>
  </si>
  <si>
    <t xml:space="preserve">СОШ 5 </t>
  </si>
  <si>
    <t>СОШ 7</t>
  </si>
  <si>
    <t>СОШ 8</t>
  </si>
  <si>
    <t>СОШ 9</t>
  </si>
  <si>
    <t>СОШ 11</t>
  </si>
  <si>
    <t>СОШ 12</t>
  </si>
  <si>
    <t>СОШ 13</t>
  </si>
  <si>
    <t>СОШ 14</t>
  </si>
  <si>
    <t>СОШ 15</t>
  </si>
  <si>
    <t>СОШ 17</t>
  </si>
  <si>
    <t>НОК</t>
  </si>
  <si>
    <t>Гимн</t>
  </si>
  <si>
    <t>город</t>
  </si>
  <si>
    <t>Доля выпускников начальной школы, у которых представление о профессии не сформировано</t>
  </si>
  <si>
    <t>МОУ</t>
  </si>
  <si>
    <t>Биология 5 кл</t>
  </si>
  <si>
    <t>0 б, чел.</t>
  </si>
  <si>
    <t>ОО</t>
  </si>
  <si>
    <t>Обществознание 6 кл</t>
  </si>
  <si>
    <t>4б, чел.</t>
  </si>
  <si>
    <t>3б+2б+1б, чел.</t>
  </si>
  <si>
    <t>доля обучающихся, справившихся с заданием 8 ВПР по обществознанию на 4 балла</t>
  </si>
  <si>
    <t>доля обучающихся, справившихся с заданием 8 ВПР по обществознанию на 3 балла, 2 балла или 1 балл</t>
  </si>
  <si>
    <t>доля обучающихся, справившихся с заданием 8 ВПР по биологии на 3 балла</t>
  </si>
  <si>
    <t>доля обучающихся, справившихся с заданием 8 ВПР по биологии на 2 балла или 1 балл</t>
  </si>
  <si>
    <t>не проводили</t>
  </si>
  <si>
    <t>0б, чел.</t>
  </si>
  <si>
    <t>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</si>
</sst>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Доля выпускников начальной школы, у которых представление о профессии не сформировано 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 кл._Окружающий мир'!$P$21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мир'!$O$22:$O$36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мир'!$P$22:$P$36</c:f>
              <c:numCache>
                <c:formatCode>General</c:formatCode>
                <c:ptCount val="15"/>
                <c:pt idx="0">
                  <c:v>13.2</c:v>
                </c:pt>
                <c:pt idx="1">
                  <c:v>23.5</c:v>
                </c:pt>
                <c:pt idx="2">
                  <c:v>44</c:v>
                </c:pt>
                <c:pt idx="3">
                  <c:v>16.7</c:v>
                </c:pt>
                <c:pt idx="4">
                  <c:v>4.9000000000000004</c:v>
                </c:pt>
                <c:pt idx="5">
                  <c:v>13.8</c:v>
                </c:pt>
                <c:pt idx="6">
                  <c:v>4.7</c:v>
                </c:pt>
                <c:pt idx="7">
                  <c:v>11.5</c:v>
                </c:pt>
                <c:pt idx="8">
                  <c:v>9.1</c:v>
                </c:pt>
                <c:pt idx="9">
                  <c:v>34.1</c:v>
                </c:pt>
                <c:pt idx="10">
                  <c:v>9.5</c:v>
                </c:pt>
                <c:pt idx="11">
                  <c:v>4.2</c:v>
                </c:pt>
                <c:pt idx="12">
                  <c:v>10.5</c:v>
                </c:pt>
                <c:pt idx="13">
                  <c:v>4.5</c:v>
                </c:pt>
                <c:pt idx="1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0-45E7-B3E7-4DA695CB3F06}"/>
            </c:ext>
          </c:extLst>
        </c:ser>
        <c:ser>
          <c:idx val="1"/>
          <c:order val="1"/>
          <c:tx>
            <c:strRef>
              <c:f>'4 кл._Окружающий мир'!$Q$21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мир'!$O$22:$O$36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мир'!$Q$22:$Q$36</c:f>
              <c:numCache>
                <c:formatCode>General</c:formatCode>
                <c:ptCount val="15"/>
                <c:pt idx="0">
                  <c:v>38.1</c:v>
                </c:pt>
                <c:pt idx="1">
                  <c:v>25</c:v>
                </c:pt>
                <c:pt idx="2">
                  <c:v>12.7</c:v>
                </c:pt>
                <c:pt idx="3">
                  <c:v>13.3</c:v>
                </c:pt>
                <c:pt idx="4">
                  <c:v>5</c:v>
                </c:pt>
                <c:pt idx="5">
                  <c:v>10.8</c:v>
                </c:pt>
                <c:pt idx="6">
                  <c:v>31.3</c:v>
                </c:pt>
                <c:pt idx="7">
                  <c:v>40</c:v>
                </c:pt>
                <c:pt idx="8">
                  <c:v>10.4</c:v>
                </c:pt>
                <c:pt idx="9">
                  <c:v>18.5</c:v>
                </c:pt>
                <c:pt idx="10">
                  <c:v>26.4</c:v>
                </c:pt>
                <c:pt idx="11">
                  <c:v>25</c:v>
                </c:pt>
                <c:pt idx="12">
                  <c:v>21.8</c:v>
                </c:pt>
                <c:pt idx="13">
                  <c:v>15.2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0-45E7-B3E7-4DA695CB3F06}"/>
            </c:ext>
          </c:extLst>
        </c:ser>
        <c:ser>
          <c:idx val="2"/>
          <c:order val="2"/>
          <c:tx>
            <c:strRef>
              <c:f>'4 кл._Окружающий мир'!$R$21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мир'!$O$22:$O$36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мир'!$R$22:$R$36</c:f>
              <c:numCache>
                <c:formatCode>General</c:formatCode>
                <c:ptCount val="15"/>
                <c:pt idx="0">
                  <c:v>29</c:v>
                </c:pt>
                <c:pt idx="1">
                  <c:v>25</c:v>
                </c:pt>
                <c:pt idx="2">
                  <c:v>17.299999999999997</c:v>
                </c:pt>
                <c:pt idx="3">
                  <c:v>7.0999999999999943</c:v>
                </c:pt>
                <c:pt idx="4">
                  <c:v>10.5</c:v>
                </c:pt>
                <c:pt idx="5">
                  <c:v>6</c:v>
                </c:pt>
                <c:pt idx="6">
                  <c:v>4.2000000000000028</c:v>
                </c:pt>
                <c:pt idx="7">
                  <c:v>38</c:v>
                </c:pt>
                <c:pt idx="8">
                  <c:v>12.700000000000003</c:v>
                </c:pt>
                <c:pt idx="9">
                  <c:v>13.099999999999994</c:v>
                </c:pt>
                <c:pt idx="10">
                  <c:v>19.099999999999994</c:v>
                </c:pt>
                <c:pt idx="11">
                  <c:v>21.900000000000006</c:v>
                </c:pt>
                <c:pt idx="12">
                  <c:v>20.299999999999997</c:v>
                </c:pt>
                <c:pt idx="13">
                  <c:v>2.5</c:v>
                </c:pt>
                <c:pt idx="14">
                  <c:v>16.099999999999994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0-45E7-B3E7-4DA695CB3F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89047384"/>
        <c:axId val="289049024"/>
      </c:barChart>
      <c:catAx>
        <c:axId val="28904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9049024"/>
        <c:crosses val="autoZero"/>
        <c:auto val="1"/>
        <c:lblAlgn val="ctr"/>
        <c:lblOffset val="100"/>
        <c:noMultiLvlLbl val="0"/>
      </c:catAx>
      <c:valAx>
        <c:axId val="28904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904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Доля учащихся 5-х классов, у которых представление о профессии не сформировано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кл._Биология'!$T$22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кл._Биология'!$S$23:$S$37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кл._Биология'!$T$23:$T$37</c:f>
              <c:numCache>
                <c:formatCode>General</c:formatCode>
                <c:ptCount val="15"/>
                <c:pt idx="0">
                  <c:v>5.3</c:v>
                </c:pt>
                <c:pt idx="1">
                  <c:v>10</c:v>
                </c:pt>
                <c:pt idx="2">
                  <c:v>7.8</c:v>
                </c:pt>
                <c:pt idx="3">
                  <c:v>23.1</c:v>
                </c:pt>
                <c:pt idx="4">
                  <c:v>24.5</c:v>
                </c:pt>
                <c:pt idx="5">
                  <c:v>19.2</c:v>
                </c:pt>
                <c:pt idx="6">
                  <c:v>0</c:v>
                </c:pt>
                <c:pt idx="7">
                  <c:v>2.2999999999999998</c:v>
                </c:pt>
                <c:pt idx="8">
                  <c:v>8.9</c:v>
                </c:pt>
                <c:pt idx="9">
                  <c:v>7.7</c:v>
                </c:pt>
                <c:pt idx="10">
                  <c:v>12.3</c:v>
                </c:pt>
                <c:pt idx="11">
                  <c:v>15.6</c:v>
                </c:pt>
                <c:pt idx="12">
                  <c:v>22.6</c:v>
                </c:pt>
                <c:pt idx="13">
                  <c:v>13.6</c:v>
                </c:pt>
                <c:pt idx="1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C-4FE7-BB6C-4881A3304365}"/>
            </c:ext>
          </c:extLst>
        </c:ser>
        <c:ser>
          <c:idx val="1"/>
          <c:order val="1"/>
          <c:tx>
            <c:strRef>
              <c:f>'5 кл._Биология'!$U$22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кл._Биология'!$S$23:$S$37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кл._Биология'!$U$23:$U$37</c:f>
              <c:numCache>
                <c:formatCode>General</c:formatCode>
                <c:ptCount val="15"/>
                <c:pt idx="0">
                  <c:v>25.6</c:v>
                </c:pt>
                <c:pt idx="1">
                  <c:v>11.8</c:v>
                </c:pt>
                <c:pt idx="2">
                  <c:v>11.8</c:v>
                </c:pt>
                <c:pt idx="3">
                  <c:v>28.8</c:v>
                </c:pt>
                <c:pt idx="4">
                  <c:v>9.1</c:v>
                </c:pt>
                <c:pt idx="5">
                  <c:v>51.9</c:v>
                </c:pt>
                <c:pt idx="6">
                  <c:v>47.2</c:v>
                </c:pt>
                <c:pt idx="7">
                  <c:v>9.1</c:v>
                </c:pt>
                <c:pt idx="8">
                  <c:v>35.5</c:v>
                </c:pt>
                <c:pt idx="9">
                  <c:v>28.6</c:v>
                </c:pt>
                <c:pt idx="10">
                  <c:v>9.1</c:v>
                </c:pt>
                <c:pt idx="11">
                  <c:v>1.4</c:v>
                </c:pt>
                <c:pt idx="12">
                  <c:v>2.9</c:v>
                </c:pt>
                <c:pt idx="13">
                  <c:v>56</c:v>
                </c:pt>
                <c:pt idx="14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C-4FE7-BB6C-4881A3304365}"/>
            </c:ext>
          </c:extLst>
        </c:ser>
        <c:ser>
          <c:idx val="2"/>
          <c:order val="2"/>
          <c:tx>
            <c:strRef>
              <c:f>'5 кл._Биология'!$V$22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кл._Биология'!$S$23:$S$37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кл._Биология'!$V$23:$V$37</c:f>
              <c:numCache>
                <c:formatCode>General</c:formatCode>
                <c:ptCount val="15"/>
                <c:pt idx="0">
                  <c:v>18.3</c:v>
                </c:pt>
                <c:pt idx="1">
                  <c:v>21.7</c:v>
                </c:pt>
                <c:pt idx="2">
                  <c:v>12.3</c:v>
                </c:pt>
                <c:pt idx="3">
                  <c:v>39.299999999999997</c:v>
                </c:pt>
                <c:pt idx="4">
                  <c:v>15.7</c:v>
                </c:pt>
                <c:pt idx="5">
                  <c:v>24.7</c:v>
                </c:pt>
                <c:pt idx="6">
                  <c:v>3.2</c:v>
                </c:pt>
                <c:pt idx="7">
                  <c:v>3.1</c:v>
                </c:pt>
                <c:pt idx="8">
                  <c:v>10.5</c:v>
                </c:pt>
                <c:pt idx="9">
                  <c:v>2.1</c:v>
                </c:pt>
                <c:pt idx="10">
                  <c:v>20</c:v>
                </c:pt>
                <c:pt idx="11">
                  <c:v>1.7</c:v>
                </c:pt>
                <c:pt idx="12">
                  <c:v>0</c:v>
                </c:pt>
                <c:pt idx="13">
                  <c:v>11.6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C-4FE7-BB6C-4881A3304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95152608"/>
        <c:axId val="295157856"/>
      </c:barChart>
      <c:catAx>
        <c:axId val="29515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157856"/>
        <c:crosses val="autoZero"/>
        <c:auto val="1"/>
        <c:lblAlgn val="ctr"/>
        <c:lblOffset val="100"/>
        <c:noMultiLvlLbl val="0"/>
      </c:catAx>
      <c:valAx>
        <c:axId val="295157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51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cap="all" baseline="0">
                <a:effectLst/>
              </a:rPr>
              <a:t>Доля учащихся 6-х классов, у которых представление о профессии не сформировано </a:t>
            </a:r>
            <a:endParaRPr lang="ru-R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кл._Обществознание'!$T$23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кл._Обществознание'!$S$24:$S$38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кл._Обществознание'!$T$24:$T$38</c:f>
              <c:numCache>
                <c:formatCode>General</c:formatCode>
                <c:ptCount val="15"/>
                <c:pt idx="0">
                  <c:v>0</c:v>
                </c:pt>
                <c:pt idx="1">
                  <c:v>26.3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14.3</c:v>
                </c:pt>
                <c:pt idx="8">
                  <c:v>0</c:v>
                </c:pt>
                <c:pt idx="9">
                  <c:v>0</c:v>
                </c:pt>
                <c:pt idx="10">
                  <c:v>6.3</c:v>
                </c:pt>
                <c:pt idx="11">
                  <c:v>0</c:v>
                </c:pt>
                <c:pt idx="12">
                  <c:v>7.7</c:v>
                </c:pt>
                <c:pt idx="13">
                  <c:v>3.8</c:v>
                </c:pt>
                <c:pt idx="1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A-49B7-8A0D-1B501BE15AA1}"/>
            </c:ext>
          </c:extLst>
        </c:ser>
        <c:ser>
          <c:idx val="1"/>
          <c:order val="1"/>
          <c:tx>
            <c:strRef>
              <c:f>'6 кл._Обществознание'!$U$23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кл._Обществознание'!$S$24:$S$38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кл._Обществознание'!$U$24:$U$38</c:f>
              <c:numCache>
                <c:formatCode>General</c:formatCode>
                <c:ptCount val="15"/>
                <c:pt idx="0">
                  <c:v>9.1</c:v>
                </c:pt>
                <c:pt idx="2">
                  <c:v>11.1</c:v>
                </c:pt>
                <c:pt idx="3">
                  <c:v>6.1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4.5</c:v>
                </c:pt>
                <c:pt idx="8">
                  <c:v>18.8</c:v>
                </c:pt>
                <c:pt idx="9">
                  <c:v>0</c:v>
                </c:pt>
                <c:pt idx="10">
                  <c:v>11.8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A-49B7-8A0D-1B501BE15AA1}"/>
            </c:ext>
          </c:extLst>
        </c:ser>
        <c:ser>
          <c:idx val="2"/>
          <c:order val="2"/>
          <c:tx>
            <c:strRef>
              <c:f>'6 кл._Обществознание'!$V$23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кл._Обществознание'!$S$24:$S$38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кл._Обществознание'!$V$24:$V$38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3">
                  <c:v>14.8</c:v>
                </c:pt>
                <c:pt idx="4">
                  <c:v>4.8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2.2000000000000002</c:v>
                </c:pt>
                <c:pt idx="9">
                  <c:v>0</c:v>
                </c:pt>
                <c:pt idx="10">
                  <c:v>0</c:v>
                </c:pt>
                <c:pt idx="11">
                  <c:v>4.4000000000000004</c:v>
                </c:pt>
                <c:pt idx="12">
                  <c:v>3.3</c:v>
                </c:pt>
                <c:pt idx="13">
                  <c:v>12.5</c:v>
                </c:pt>
                <c:pt idx="1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A-49B7-8A0D-1B501BE15A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96894832"/>
        <c:axId val="296895160"/>
      </c:barChart>
      <c:catAx>
        <c:axId val="29689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895160"/>
        <c:crosses val="autoZero"/>
        <c:auto val="1"/>
        <c:lblAlgn val="ctr"/>
        <c:lblOffset val="100"/>
        <c:noMultiLvlLbl val="0"/>
      </c:catAx>
      <c:valAx>
        <c:axId val="296895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689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426720</xdr:colOff>
      <xdr:row>20</xdr:row>
      <xdr:rowOff>175260</xdr:rowOff>
    </xdr:from>
    <xdr:to>
      <xdr:col>25</xdr:col>
      <xdr:colOff>327660</xdr:colOff>
      <xdr:row>40</xdr:row>
      <xdr:rowOff>144780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243840</xdr:colOff>
      <xdr:row>21</xdr:row>
      <xdr:rowOff>60960</xdr:rowOff>
    </xdr:from>
    <xdr:to>
      <xdr:col>30</xdr:col>
      <xdr:colOff>60960</xdr:colOff>
      <xdr:row>41</xdr:row>
      <xdr:rowOff>144780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281940</xdr:colOff>
      <xdr:row>21</xdr:row>
      <xdr:rowOff>53340</xdr:rowOff>
    </xdr:from>
    <xdr:to>
      <xdr:col>29</xdr:col>
      <xdr:colOff>381000</xdr:colOff>
      <xdr:row>41</xdr:row>
      <xdr:rowOff>160020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36"/>
  <sheetViews>
    <sheetView topLeftCell="L10" workbookViewId="0">
      <selection activeCell="U47" sqref="U47"/>
    </sheetView>
  </sheetViews>
  <sheetFormatPr defaultRowHeight="15" x14ac:dyDescent="0.25"/>
  <cols>
    <col min="6" max="6" width="18" customWidth="1"/>
    <col min="7" max="7" width="17.7109375" customWidth="1"/>
    <col min="8" max="8" width="22" customWidth="1"/>
    <col min="9" max="9" width="17.7109375" customWidth="1"/>
    <col min="14" max="14" width="18.140625" customWidth="1"/>
    <col min="15" max="15" width="17.7109375" customWidth="1"/>
    <col min="16" max="16" width="21.5703125" customWidth="1"/>
    <col min="23" max="23" width="17.28515625" customWidth="1"/>
    <col min="24" max="24" width="17.7109375" customWidth="1"/>
    <col min="25" max="25" width="19.28515625" customWidth="1"/>
  </cols>
  <sheetData>
    <row r="3" spans="2:25" x14ac:dyDescent="0.25">
      <c r="B3" s="35" t="s">
        <v>21</v>
      </c>
      <c r="C3" s="33">
        <v>2021</v>
      </c>
      <c r="D3" s="33"/>
      <c r="E3" s="33"/>
      <c r="F3" s="33"/>
      <c r="G3" s="33"/>
      <c r="H3" s="10"/>
      <c r="I3" s="2"/>
      <c r="J3" s="35" t="s">
        <v>21</v>
      </c>
      <c r="K3" s="33">
        <v>2022</v>
      </c>
      <c r="L3" s="33"/>
      <c r="M3" s="33"/>
      <c r="N3" s="33"/>
      <c r="O3" s="33"/>
      <c r="P3" s="34"/>
      <c r="R3" s="35" t="s">
        <v>21</v>
      </c>
      <c r="S3" s="33">
        <v>2023</v>
      </c>
      <c r="T3" s="33"/>
      <c r="U3" s="33"/>
      <c r="V3" s="33"/>
      <c r="W3" s="33"/>
      <c r="X3" s="33"/>
      <c r="Y3" s="34"/>
    </row>
    <row r="4" spans="2:25" ht="93.75" customHeight="1" x14ac:dyDescent="0.25">
      <c r="B4" s="36"/>
      <c r="C4" s="11" t="s">
        <v>0</v>
      </c>
      <c r="D4" s="11" t="s">
        <v>1</v>
      </c>
      <c r="E4" s="11" t="s">
        <v>2</v>
      </c>
      <c r="F4" s="12" t="s">
        <v>3</v>
      </c>
      <c r="G4" s="12" t="s">
        <v>4</v>
      </c>
      <c r="H4" s="13" t="s">
        <v>20</v>
      </c>
      <c r="I4" s="3"/>
      <c r="J4" s="36"/>
      <c r="K4" s="11" t="s">
        <v>0</v>
      </c>
      <c r="L4" s="11" t="s">
        <v>1</v>
      </c>
      <c r="M4" s="11" t="s">
        <v>2</v>
      </c>
      <c r="N4" s="12" t="s">
        <v>3</v>
      </c>
      <c r="O4" s="12" t="s">
        <v>4</v>
      </c>
      <c r="P4" s="13" t="s">
        <v>20</v>
      </c>
      <c r="R4" s="36"/>
      <c r="S4" s="11" t="s">
        <v>0</v>
      </c>
      <c r="T4" s="11" t="s">
        <v>1</v>
      </c>
      <c r="U4" s="11" t="s">
        <v>2</v>
      </c>
      <c r="V4" s="11" t="s">
        <v>33</v>
      </c>
      <c r="W4" s="12" t="s">
        <v>3</v>
      </c>
      <c r="X4" s="12" t="s">
        <v>4</v>
      </c>
      <c r="Y4" s="13" t="s">
        <v>20</v>
      </c>
    </row>
    <row r="5" spans="2:25" x14ac:dyDescent="0.25">
      <c r="B5" s="5" t="s">
        <v>5</v>
      </c>
      <c r="C5" s="6">
        <v>53</v>
      </c>
      <c r="D5" s="6">
        <v>26</v>
      </c>
      <c r="E5" s="6">
        <v>20</v>
      </c>
      <c r="F5" s="6">
        <v>49.1</v>
      </c>
      <c r="G5" s="6">
        <v>37.700000000000003</v>
      </c>
      <c r="H5" s="7">
        <f>100-(F5+G5)</f>
        <v>13.199999999999989</v>
      </c>
      <c r="I5" s="6"/>
      <c r="J5" s="5" t="s">
        <v>5</v>
      </c>
      <c r="K5" s="6">
        <v>55</v>
      </c>
      <c r="L5" s="6">
        <v>14</v>
      </c>
      <c r="M5" s="6">
        <v>20</v>
      </c>
      <c r="N5" s="6">
        <v>25.5</v>
      </c>
      <c r="O5" s="6">
        <v>36.4</v>
      </c>
      <c r="P5" s="7">
        <f>100-(N5+O5)</f>
        <v>38.1</v>
      </c>
      <c r="R5" s="5" t="s">
        <v>5</v>
      </c>
      <c r="S5" s="6">
        <v>62</v>
      </c>
      <c r="T5" s="6">
        <v>13</v>
      </c>
      <c r="U5" s="6">
        <v>31</v>
      </c>
      <c r="V5" s="6">
        <v>18</v>
      </c>
      <c r="W5" s="6">
        <v>21</v>
      </c>
      <c r="X5" s="6">
        <v>50</v>
      </c>
      <c r="Y5" s="7">
        <f>100-(W5+X5)</f>
        <v>29</v>
      </c>
    </row>
    <row r="6" spans="2:25" x14ac:dyDescent="0.25">
      <c r="B6" s="5" t="s">
        <v>6</v>
      </c>
      <c r="C6" s="6">
        <v>17</v>
      </c>
      <c r="D6" s="6">
        <v>8</v>
      </c>
      <c r="E6" s="6">
        <v>5</v>
      </c>
      <c r="F6" s="6">
        <v>47.1</v>
      </c>
      <c r="G6" s="6">
        <v>29.4</v>
      </c>
      <c r="H6" s="7">
        <f t="shared" ref="H6:H19" si="0">100-(F6+G6)</f>
        <v>23.5</v>
      </c>
      <c r="I6" s="6"/>
      <c r="J6" s="5" t="s">
        <v>6</v>
      </c>
      <c r="K6" s="6">
        <v>20</v>
      </c>
      <c r="L6" s="6">
        <v>7</v>
      </c>
      <c r="M6" s="6">
        <v>8</v>
      </c>
      <c r="N6" s="6">
        <v>35</v>
      </c>
      <c r="O6" s="6">
        <v>40</v>
      </c>
      <c r="P6" s="7">
        <f t="shared" ref="P6:P19" si="1">100-(N6+O6)</f>
        <v>25</v>
      </c>
      <c r="R6" s="5" t="s">
        <v>6</v>
      </c>
      <c r="S6" s="6">
        <v>20</v>
      </c>
      <c r="T6" s="6">
        <v>5</v>
      </c>
      <c r="U6" s="6">
        <v>10</v>
      </c>
      <c r="V6" s="6">
        <v>5</v>
      </c>
      <c r="W6" s="6">
        <v>25</v>
      </c>
      <c r="X6" s="6">
        <v>50</v>
      </c>
      <c r="Y6" s="7">
        <f t="shared" ref="Y6:Y19" si="2">100-(W6+X6)</f>
        <v>25</v>
      </c>
    </row>
    <row r="7" spans="2:25" x14ac:dyDescent="0.25">
      <c r="B7" s="5" t="s">
        <v>7</v>
      </c>
      <c r="C7" s="6">
        <v>75</v>
      </c>
      <c r="D7" s="6">
        <v>25</v>
      </c>
      <c r="E7" s="6">
        <v>17</v>
      </c>
      <c r="F7" s="6">
        <v>33.299999999999997</v>
      </c>
      <c r="G7" s="6">
        <v>22.7</v>
      </c>
      <c r="H7" s="7">
        <f t="shared" si="0"/>
        <v>44</v>
      </c>
      <c r="I7" s="6"/>
      <c r="J7" s="5" t="s">
        <v>7</v>
      </c>
      <c r="K7" s="6">
        <v>63</v>
      </c>
      <c r="L7" s="6">
        <v>30</v>
      </c>
      <c r="M7" s="6">
        <v>25</v>
      </c>
      <c r="N7" s="6">
        <v>47.6</v>
      </c>
      <c r="O7" s="6">
        <v>39.700000000000003</v>
      </c>
      <c r="P7" s="7">
        <f t="shared" si="1"/>
        <v>12.699999999999989</v>
      </c>
      <c r="R7" s="5" t="s">
        <v>7</v>
      </c>
      <c r="S7" s="6">
        <v>75</v>
      </c>
      <c r="T7" s="6">
        <v>33</v>
      </c>
      <c r="U7" s="6">
        <v>29</v>
      </c>
      <c r="V7" s="6">
        <v>13</v>
      </c>
      <c r="W7" s="6">
        <v>44</v>
      </c>
      <c r="X7" s="6">
        <v>38.700000000000003</v>
      </c>
      <c r="Y7" s="7">
        <f t="shared" si="2"/>
        <v>17.299999999999997</v>
      </c>
    </row>
    <row r="8" spans="2:25" x14ac:dyDescent="0.25">
      <c r="B8" s="5" t="s">
        <v>8</v>
      </c>
      <c r="C8" s="6">
        <v>66</v>
      </c>
      <c r="D8" s="6">
        <v>27</v>
      </c>
      <c r="E8" s="6">
        <v>28</v>
      </c>
      <c r="F8" s="6">
        <v>40.9</v>
      </c>
      <c r="G8" s="6">
        <v>42.4</v>
      </c>
      <c r="H8" s="7">
        <f t="shared" si="0"/>
        <v>16.700000000000003</v>
      </c>
      <c r="I8" s="6"/>
      <c r="J8" s="5" t="s">
        <v>8</v>
      </c>
      <c r="K8" s="6">
        <v>60</v>
      </c>
      <c r="L8" s="6">
        <v>24</v>
      </c>
      <c r="M8" s="6">
        <v>28</v>
      </c>
      <c r="N8" s="6">
        <v>40</v>
      </c>
      <c r="O8" s="6">
        <v>46.7</v>
      </c>
      <c r="P8" s="7">
        <f t="shared" si="1"/>
        <v>13.299999999999997</v>
      </c>
      <c r="R8" s="5" t="s">
        <v>8</v>
      </c>
      <c r="S8" s="6">
        <v>42</v>
      </c>
      <c r="T8" s="6">
        <v>18</v>
      </c>
      <c r="U8" s="6">
        <v>21</v>
      </c>
      <c r="V8" s="6">
        <v>3</v>
      </c>
      <c r="W8" s="6">
        <v>42.9</v>
      </c>
      <c r="X8" s="6">
        <v>50</v>
      </c>
      <c r="Y8" s="7">
        <f t="shared" si="2"/>
        <v>7.0999999999999943</v>
      </c>
    </row>
    <row r="9" spans="2:25" x14ac:dyDescent="0.25">
      <c r="B9" s="5" t="s">
        <v>9</v>
      </c>
      <c r="C9" s="6">
        <v>121</v>
      </c>
      <c r="D9" s="6">
        <v>67</v>
      </c>
      <c r="E9" s="6">
        <v>48</v>
      </c>
      <c r="F9" s="6">
        <v>55.4</v>
      </c>
      <c r="G9" s="6">
        <v>39.700000000000003</v>
      </c>
      <c r="H9" s="7">
        <f t="shared" si="0"/>
        <v>4.9000000000000057</v>
      </c>
      <c r="I9" s="6"/>
      <c r="J9" s="5" t="s">
        <v>9</v>
      </c>
      <c r="K9" s="6">
        <v>100</v>
      </c>
      <c r="L9" s="6">
        <v>60</v>
      </c>
      <c r="M9" s="6">
        <v>35</v>
      </c>
      <c r="N9" s="6">
        <v>60</v>
      </c>
      <c r="O9" s="6">
        <v>35</v>
      </c>
      <c r="P9" s="7">
        <f t="shared" si="1"/>
        <v>5</v>
      </c>
      <c r="R9" s="5" t="s">
        <v>9</v>
      </c>
      <c r="S9" s="6">
        <v>124</v>
      </c>
      <c r="T9" s="6">
        <v>60</v>
      </c>
      <c r="U9" s="6">
        <v>51</v>
      </c>
      <c r="V9" s="6">
        <v>13</v>
      </c>
      <c r="W9" s="6">
        <v>48.4</v>
      </c>
      <c r="X9" s="6">
        <v>41.1</v>
      </c>
      <c r="Y9" s="7">
        <f t="shared" si="2"/>
        <v>10.5</v>
      </c>
    </row>
    <row r="10" spans="2:25" x14ac:dyDescent="0.25">
      <c r="B10" s="5" t="s">
        <v>10</v>
      </c>
      <c r="C10" s="6">
        <v>87</v>
      </c>
      <c r="D10" s="6">
        <v>36</v>
      </c>
      <c r="E10" s="6">
        <v>39</v>
      </c>
      <c r="F10" s="6">
        <v>41.4</v>
      </c>
      <c r="G10" s="6">
        <v>44.8</v>
      </c>
      <c r="H10" s="7">
        <f t="shared" si="0"/>
        <v>13.800000000000011</v>
      </c>
      <c r="I10" s="6"/>
      <c r="J10" s="5" t="s">
        <v>10</v>
      </c>
      <c r="K10" s="6">
        <v>74</v>
      </c>
      <c r="L10" s="6">
        <v>52</v>
      </c>
      <c r="M10" s="6">
        <v>14</v>
      </c>
      <c r="N10" s="6">
        <v>70.3</v>
      </c>
      <c r="O10" s="6">
        <v>18.899999999999999</v>
      </c>
      <c r="P10" s="7">
        <f t="shared" si="1"/>
        <v>10.800000000000011</v>
      </c>
      <c r="R10" s="5" t="s">
        <v>10</v>
      </c>
      <c r="S10" s="6">
        <v>84</v>
      </c>
      <c r="T10" s="6">
        <v>42</v>
      </c>
      <c r="U10" s="6">
        <v>37</v>
      </c>
      <c r="V10" s="6">
        <v>5</v>
      </c>
      <c r="W10" s="6">
        <v>50</v>
      </c>
      <c r="X10" s="6">
        <v>44</v>
      </c>
      <c r="Y10" s="7">
        <f t="shared" si="2"/>
        <v>6</v>
      </c>
    </row>
    <row r="11" spans="2:25" x14ac:dyDescent="0.25">
      <c r="B11" s="5" t="s">
        <v>11</v>
      </c>
      <c r="C11" s="6">
        <v>84</v>
      </c>
      <c r="D11" s="6">
        <v>55</v>
      </c>
      <c r="E11" s="6">
        <v>25</v>
      </c>
      <c r="F11" s="6">
        <v>65.5</v>
      </c>
      <c r="G11" s="6">
        <v>29.8</v>
      </c>
      <c r="H11" s="7">
        <f t="shared" si="0"/>
        <v>4.7000000000000028</v>
      </c>
      <c r="I11" s="6"/>
      <c r="J11" s="5" t="s">
        <v>11</v>
      </c>
      <c r="K11" s="6">
        <v>64</v>
      </c>
      <c r="L11" s="6">
        <v>23</v>
      </c>
      <c r="M11" s="6">
        <v>21</v>
      </c>
      <c r="N11" s="6">
        <v>35.9</v>
      </c>
      <c r="O11" s="6">
        <v>32.799999999999997</v>
      </c>
      <c r="P11" s="7">
        <f t="shared" si="1"/>
        <v>31.300000000000011</v>
      </c>
      <c r="R11" s="5" t="s">
        <v>11</v>
      </c>
      <c r="S11" s="6">
        <v>70</v>
      </c>
      <c r="T11" s="6">
        <v>44</v>
      </c>
      <c r="U11" s="6">
        <v>23</v>
      </c>
      <c r="V11" s="6">
        <v>3</v>
      </c>
      <c r="W11" s="6">
        <v>62.9</v>
      </c>
      <c r="X11" s="6">
        <v>32.9</v>
      </c>
      <c r="Y11" s="7">
        <f t="shared" si="2"/>
        <v>4.2000000000000028</v>
      </c>
    </row>
    <row r="12" spans="2:25" x14ac:dyDescent="0.25">
      <c r="B12" s="5" t="s">
        <v>12</v>
      </c>
      <c r="C12" s="6">
        <v>61</v>
      </c>
      <c r="D12" s="6">
        <v>34</v>
      </c>
      <c r="E12" s="6">
        <v>20</v>
      </c>
      <c r="F12" s="6">
        <v>55.7</v>
      </c>
      <c r="G12" s="6">
        <v>32.799999999999997</v>
      </c>
      <c r="H12" s="7">
        <f t="shared" si="0"/>
        <v>11.5</v>
      </c>
      <c r="I12" s="6"/>
      <c r="J12" s="5" t="s">
        <v>12</v>
      </c>
      <c r="K12" s="6">
        <v>65</v>
      </c>
      <c r="L12" s="6">
        <v>13</v>
      </c>
      <c r="M12" s="6">
        <v>26</v>
      </c>
      <c r="N12" s="6">
        <v>20</v>
      </c>
      <c r="O12" s="6">
        <v>40</v>
      </c>
      <c r="P12" s="7">
        <f t="shared" si="1"/>
        <v>40</v>
      </c>
      <c r="R12" s="5" t="s">
        <v>12</v>
      </c>
      <c r="S12" s="6">
        <v>79</v>
      </c>
      <c r="T12" s="6">
        <v>29</v>
      </c>
      <c r="U12" s="6">
        <v>20</v>
      </c>
      <c r="V12" s="6">
        <v>30</v>
      </c>
      <c r="W12" s="6">
        <v>36.700000000000003</v>
      </c>
      <c r="X12" s="6">
        <v>25.3</v>
      </c>
      <c r="Y12" s="7">
        <f t="shared" si="2"/>
        <v>38</v>
      </c>
    </row>
    <row r="13" spans="2:25" x14ac:dyDescent="0.25">
      <c r="B13" s="5" t="s">
        <v>13</v>
      </c>
      <c r="C13" s="6">
        <v>77</v>
      </c>
      <c r="D13" s="6">
        <v>46</v>
      </c>
      <c r="E13" s="6">
        <v>24</v>
      </c>
      <c r="F13" s="6">
        <v>59.7</v>
      </c>
      <c r="G13" s="6">
        <v>31.2</v>
      </c>
      <c r="H13" s="7">
        <f t="shared" si="0"/>
        <v>9.0999999999999943</v>
      </c>
      <c r="I13" s="6"/>
      <c r="J13" s="5" t="s">
        <v>13</v>
      </c>
      <c r="K13" s="6">
        <v>58</v>
      </c>
      <c r="L13" s="6">
        <v>35</v>
      </c>
      <c r="M13" s="6">
        <v>17</v>
      </c>
      <c r="N13" s="6">
        <v>60.3</v>
      </c>
      <c r="O13" s="6">
        <v>29.3</v>
      </c>
      <c r="P13" s="7">
        <f t="shared" si="1"/>
        <v>10.400000000000006</v>
      </c>
      <c r="R13" s="5" t="s">
        <v>13</v>
      </c>
      <c r="S13" s="6">
        <v>71</v>
      </c>
      <c r="T13" s="6">
        <v>44</v>
      </c>
      <c r="U13" s="6">
        <v>18</v>
      </c>
      <c r="V13" s="6">
        <v>9</v>
      </c>
      <c r="W13" s="6">
        <v>62</v>
      </c>
      <c r="X13" s="6">
        <v>25.3</v>
      </c>
      <c r="Y13" s="7">
        <f t="shared" si="2"/>
        <v>12.700000000000003</v>
      </c>
    </row>
    <row r="14" spans="2:25" x14ac:dyDescent="0.25">
      <c r="B14" s="5" t="s">
        <v>14</v>
      </c>
      <c r="C14" s="6">
        <v>44</v>
      </c>
      <c r="D14" s="6">
        <v>16</v>
      </c>
      <c r="E14" s="6">
        <v>13</v>
      </c>
      <c r="F14" s="6">
        <v>36.4</v>
      </c>
      <c r="G14" s="6">
        <v>29.5</v>
      </c>
      <c r="H14" s="7">
        <f t="shared" si="0"/>
        <v>34.099999999999994</v>
      </c>
      <c r="I14" s="6"/>
      <c r="J14" s="5" t="s">
        <v>14</v>
      </c>
      <c r="K14" s="6">
        <v>38</v>
      </c>
      <c r="L14" s="6">
        <v>20</v>
      </c>
      <c r="M14" s="6">
        <v>11</v>
      </c>
      <c r="N14" s="6">
        <v>52.6</v>
      </c>
      <c r="O14" s="6">
        <v>28.9</v>
      </c>
      <c r="P14" s="7">
        <f t="shared" si="1"/>
        <v>18.5</v>
      </c>
      <c r="R14" s="5" t="s">
        <v>14</v>
      </c>
      <c r="S14" s="6">
        <v>61</v>
      </c>
      <c r="T14" s="6">
        <v>23</v>
      </c>
      <c r="U14" s="6">
        <v>30</v>
      </c>
      <c r="V14" s="6">
        <v>8</v>
      </c>
      <c r="W14" s="6">
        <v>37.700000000000003</v>
      </c>
      <c r="X14" s="6">
        <v>49.2</v>
      </c>
      <c r="Y14" s="7">
        <f t="shared" si="2"/>
        <v>13.099999999999994</v>
      </c>
    </row>
    <row r="15" spans="2:25" x14ac:dyDescent="0.25">
      <c r="B15" s="5" t="s">
        <v>15</v>
      </c>
      <c r="C15" s="6">
        <v>63</v>
      </c>
      <c r="D15" s="6">
        <v>31</v>
      </c>
      <c r="E15" s="6">
        <v>26</v>
      </c>
      <c r="F15" s="6">
        <v>49.2</v>
      </c>
      <c r="G15" s="6">
        <v>41.3</v>
      </c>
      <c r="H15" s="7">
        <f t="shared" si="0"/>
        <v>9.5</v>
      </c>
      <c r="I15" s="6"/>
      <c r="J15" s="5" t="s">
        <v>15</v>
      </c>
      <c r="K15" s="6">
        <v>53</v>
      </c>
      <c r="L15" s="6">
        <v>25</v>
      </c>
      <c r="M15" s="6">
        <v>14</v>
      </c>
      <c r="N15" s="6">
        <v>47.2</v>
      </c>
      <c r="O15" s="6">
        <v>26.4</v>
      </c>
      <c r="P15" s="7">
        <f t="shared" si="1"/>
        <v>26.400000000000006</v>
      </c>
      <c r="R15" s="5" t="s">
        <v>15</v>
      </c>
      <c r="S15" s="6">
        <v>68</v>
      </c>
      <c r="T15" s="6">
        <v>38</v>
      </c>
      <c r="U15" s="6">
        <v>17</v>
      </c>
      <c r="V15" s="6">
        <v>13</v>
      </c>
      <c r="W15" s="6">
        <v>55.9</v>
      </c>
      <c r="X15" s="6">
        <v>25</v>
      </c>
      <c r="Y15" s="7">
        <f t="shared" si="2"/>
        <v>19.099999999999994</v>
      </c>
    </row>
    <row r="16" spans="2:25" x14ac:dyDescent="0.25">
      <c r="B16" s="5" t="s">
        <v>16</v>
      </c>
      <c r="C16" s="6">
        <v>72</v>
      </c>
      <c r="D16" s="6">
        <v>19</v>
      </c>
      <c r="E16" s="6">
        <v>50</v>
      </c>
      <c r="F16" s="6">
        <v>26.4</v>
      </c>
      <c r="G16" s="6">
        <v>69.400000000000006</v>
      </c>
      <c r="H16" s="7">
        <f t="shared" si="0"/>
        <v>4.1999999999999886</v>
      </c>
      <c r="I16" s="6"/>
      <c r="J16" s="5" t="s">
        <v>16</v>
      </c>
      <c r="K16" s="6">
        <v>60</v>
      </c>
      <c r="L16" s="6">
        <v>20</v>
      </c>
      <c r="M16" s="6">
        <v>25</v>
      </c>
      <c r="N16" s="6">
        <v>33.299999999999997</v>
      </c>
      <c r="O16" s="6">
        <v>41.7</v>
      </c>
      <c r="P16" s="7">
        <f t="shared" si="1"/>
        <v>25</v>
      </c>
      <c r="R16" s="5" t="s">
        <v>16</v>
      </c>
      <c r="S16" s="6">
        <v>73</v>
      </c>
      <c r="T16" s="6">
        <v>28</v>
      </c>
      <c r="U16" s="6">
        <v>29</v>
      </c>
      <c r="V16" s="6">
        <v>16</v>
      </c>
      <c r="W16" s="6">
        <v>38.4</v>
      </c>
      <c r="X16" s="6">
        <v>39.700000000000003</v>
      </c>
      <c r="Y16" s="7">
        <f t="shared" si="2"/>
        <v>21.900000000000006</v>
      </c>
    </row>
    <row r="17" spans="2:25" x14ac:dyDescent="0.25">
      <c r="B17" s="5" t="s">
        <v>17</v>
      </c>
      <c r="C17" s="6">
        <v>57</v>
      </c>
      <c r="D17" s="6">
        <v>33</v>
      </c>
      <c r="E17" s="6">
        <v>18</v>
      </c>
      <c r="F17" s="6">
        <v>57.9</v>
      </c>
      <c r="G17" s="6">
        <v>31.6</v>
      </c>
      <c r="H17" s="7">
        <f t="shared" si="0"/>
        <v>10.5</v>
      </c>
      <c r="I17" s="6"/>
      <c r="J17" s="5" t="s">
        <v>17</v>
      </c>
      <c r="K17" s="6">
        <v>64</v>
      </c>
      <c r="L17" s="6">
        <v>25</v>
      </c>
      <c r="M17" s="6">
        <v>25</v>
      </c>
      <c r="N17" s="6">
        <v>39.1</v>
      </c>
      <c r="O17" s="6">
        <v>39.1</v>
      </c>
      <c r="P17" s="7">
        <f t="shared" si="1"/>
        <v>21.799999999999997</v>
      </c>
      <c r="R17" s="5" t="s">
        <v>34</v>
      </c>
      <c r="S17" s="6">
        <v>64</v>
      </c>
      <c r="T17" s="6">
        <v>24</v>
      </c>
      <c r="U17" s="6">
        <v>27</v>
      </c>
      <c r="V17" s="6">
        <v>13</v>
      </c>
      <c r="W17" s="6">
        <v>37.5</v>
      </c>
      <c r="X17" s="6">
        <v>42.2</v>
      </c>
      <c r="Y17" s="7">
        <f t="shared" si="2"/>
        <v>20.299999999999997</v>
      </c>
    </row>
    <row r="18" spans="2:25" x14ac:dyDescent="0.25">
      <c r="B18" s="5" t="s">
        <v>18</v>
      </c>
      <c r="C18" s="6">
        <v>44</v>
      </c>
      <c r="D18" s="6">
        <v>38</v>
      </c>
      <c r="E18" s="6">
        <v>4</v>
      </c>
      <c r="F18" s="6">
        <v>86.4</v>
      </c>
      <c r="G18" s="6">
        <v>9.1</v>
      </c>
      <c r="H18" s="7">
        <f t="shared" si="0"/>
        <v>4.5</v>
      </c>
      <c r="I18" s="6"/>
      <c r="J18" s="5" t="s">
        <v>18</v>
      </c>
      <c r="K18" s="6">
        <v>46</v>
      </c>
      <c r="L18" s="6">
        <v>21</v>
      </c>
      <c r="M18" s="6">
        <v>18</v>
      </c>
      <c r="N18" s="6">
        <v>45.7</v>
      </c>
      <c r="O18" s="6">
        <v>39.1</v>
      </c>
      <c r="P18" s="7">
        <f t="shared" si="1"/>
        <v>15.199999999999989</v>
      </c>
      <c r="R18" s="5" t="s">
        <v>18</v>
      </c>
      <c r="S18" s="6">
        <v>41</v>
      </c>
      <c r="T18" s="6">
        <v>37</v>
      </c>
      <c r="U18" s="6">
        <v>3</v>
      </c>
      <c r="V18" s="6">
        <v>1</v>
      </c>
      <c r="W18" s="6">
        <v>90.2</v>
      </c>
      <c r="X18" s="6">
        <v>7.3</v>
      </c>
      <c r="Y18" s="7">
        <f t="shared" si="2"/>
        <v>2.5</v>
      </c>
    </row>
    <row r="19" spans="2:25" x14ac:dyDescent="0.25">
      <c r="B19" s="8" t="s">
        <v>19</v>
      </c>
      <c r="C19" s="14">
        <v>921</v>
      </c>
      <c r="D19" s="14">
        <v>461</v>
      </c>
      <c r="E19" s="14">
        <v>337</v>
      </c>
      <c r="F19" s="14">
        <v>50.1</v>
      </c>
      <c r="G19" s="14">
        <v>36.6</v>
      </c>
      <c r="H19" s="15">
        <f t="shared" si="0"/>
        <v>13.299999999999997</v>
      </c>
      <c r="I19" s="6"/>
      <c r="J19" s="8" t="s">
        <v>19</v>
      </c>
      <c r="K19" s="14">
        <v>820</v>
      </c>
      <c r="L19" s="14">
        <v>369</v>
      </c>
      <c r="M19" s="14">
        <v>287</v>
      </c>
      <c r="N19" s="14">
        <v>45</v>
      </c>
      <c r="O19" s="14">
        <v>35</v>
      </c>
      <c r="P19" s="15">
        <f t="shared" si="1"/>
        <v>20</v>
      </c>
      <c r="R19" s="8" t="s">
        <v>19</v>
      </c>
      <c r="S19" s="19">
        <v>934</v>
      </c>
      <c r="T19" s="19">
        <v>438</v>
      </c>
      <c r="U19" s="19">
        <v>346</v>
      </c>
      <c r="V19" s="19">
        <v>150</v>
      </c>
      <c r="W19" s="19">
        <v>46.9</v>
      </c>
      <c r="X19" s="19">
        <v>37</v>
      </c>
      <c r="Y19" s="15">
        <f t="shared" si="2"/>
        <v>16.099999999999994</v>
      </c>
    </row>
    <row r="20" spans="2:25" x14ac:dyDescent="0.25">
      <c r="H20" s="1"/>
      <c r="I20" s="1"/>
      <c r="J20" s="1"/>
    </row>
    <row r="21" spans="2:25" x14ac:dyDescent="0.25">
      <c r="B21" s="8" t="s">
        <v>21</v>
      </c>
      <c r="C21" s="9">
        <v>2021</v>
      </c>
      <c r="D21" s="9">
        <v>2022</v>
      </c>
      <c r="H21" s="1"/>
      <c r="I21" s="1"/>
      <c r="J21" s="1"/>
      <c r="O21" t="s">
        <v>21</v>
      </c>
      <c r="P21">
        <v>2021</v>
      </c>
      <c r="Q21">
        <v>2022</v>
      </c>
      <c r="R21">
        <v>2023</v>
      </c>
    </row>
    <row r="22" spans="2:25" x14ac:dyDescent="0.25">
      <c r="B22" s="5" t="s">
        <v>5</v>
      </c>
      <c r="C22" s="4">
        <v>13.199999999999989</v>
      </c>
      <c r="D22" s="4">
        <v>38.1</v>
      </c>
      <c r="O22" t="s">
        <v>5</v>
      </c>
      <c r="P22">
        <v>13.2</v>
      </c>
      <c r="Q22">
        <v>38.1</v>
      </c>
      <c r="R22">
        <v>29</v>
      </c>
    </row>
    <row r="23" spans="2:25" x14ac:dyDescent="0.25">
      <c r="B23" s="5" t="s">
        <v>6</v>
      </c>
      <c r="C23" s="4">
        <v>23.5</v>
      </c>
      <c r="D23" s="4">
        <v>25</v>
      </c>
      <c r="O23" t="s">
        <v>6</v>
      </c>
      <c r="P23">
        <v>23.5</v>
      </c>
      <c r="Q23">
        <v>25</v>
      </c>
      <c r="R23">
        <v>25</v>
      </c>
    </row>
    <row r="24" spans="2:25" x14ac:dyDescent="0.25">
      <c r="B24" s="5" t="s">
        <v>7</v>
      </c>
      <c r="C24" s="4">
        <v>44</v>
      </c>
      <c r="D24" s="4">
        <v>12.699999999999989</v>
      </c>
      <c r="O24" t="s">
        <v>7</v>
      </c>
      <c r="P24">
        <v>44</v>
      </c>
      <c r="Q24">
        <v>12.7</v>
      </c>
      <c r="R24">
        <v>17.299999999999997</v>
      </c>
    </row>
    <row r="25" spans="2:25" x14ac:dyDescent="0.25">
      <c r="B25" s="5" t="s">
        <v>8</v>
      </c>
      <c r="C25" s="4">
        <v>16.700000000000003</v>
      </c>
      <c r="D25" s="4">
        <v>13.299999999999997</v>
      </c>
      <c r="O25" t="s">
        <v>8</v>
      </c>
      <c r="P25">
        <v>16.7</v>
      </c>
      <c r="Q25">
        <v>13.3</v>
      </c>
      <c r="R25">
        <v>7.0999999999999943</v>
      </c>
    </row>
    <row r="26" spans="2:25" x14ac:dyDescent="0.25">
      <c r="B26" s="5" t="s">
        <v>9</v>
      </c>
      <c r="C26" s="4">
        <v>4.9000000000000057</v>
      </c>
      <c r="D26" s="4">
        <v>5</v>
      </c>
      <c r="O26" t="s">
        <v>9</v>
      </c>
      <c r="P26">
        <v>4.9000000000000004</v>
      </c>
      <c r="Q26">
        <v>5</v>
      </c>
      <c r="R26">
        <v>10.5</v>
      </c>
    </row>
    <row r="27" spans="2:25" x14ac:dyDescent="0.25">
      <c r="B27" s="5" t="s">
        <v>10</v>
      </c>
      <c r="C27" s="4">
        <v>13.800000000000011</v>
      </c>
      <c r="D27" s="4">
        <v>10.800000000000011</v>
      </c>
      <c r="O27" t="s">
        <v>10</v>
      </c>
      <c r="P27">
        <v>13.8</v>
      </c>
      <c r="Q27">
        <v>10.8</v>
      </c>
      <c r="R27">
        <v>6</v>
      </c>
    </row>
    <row r="28" spans="2:25" x14ac:dyDescent="0.25">
      <c r="B28" s="5" t="s">
        <v>11</v>
      </c>
      <c r="C28" s="4">
        <v>4.7000000000000028</v>
      </c>
      <c r="D28" s="4">
        <v>31.300000000000011</v>
      </c>
      <c r="O28" t="s">
        <v>11</v>
      </c>
      <c r="P28">
        <v>4.7</v>
      </c>
      <c r="Q28">
        <v>31.3</v>
      </c>
      <c r="R28">
        <v>4.2000000000000028</v>
      </c>
    </row>
    <row r="29" spans="2:25" x14ac:dyDescent="0.25">
      <c r="B29" s="5" t="s">
        <v>12</v>
      </c>
      <c r="C29" s="4">
        <v>11.5</v>
      </c>
      <c r="D29" s="4">
        <v>40</v>
      </c>
      <c r="O29" t="s">
        <v>12</v>
      </c>
      <c r="P29">
        <v>11.5</v>
      </c>
      <c r="Q29">
        <v>40</v>
      </c>
      <c r="R29">
        <v>38</v>
      </c>
    </row>
    <row r="30" spans="2:25" x14ac:dyDescent="0.25">
      <c r="B30" s="5" t="s">
        <v>13</v>
      </c>
      <c r="C30" s="4">
        <v>9.0999999999999943</v>
      </c>
      <c r="D30" s="4">
        <v>10.400000000000006</v>
      </c>
      <c r="O30" t="s">
        <v>13</v>
      </c>
      <c r="P30">
        <v>9.1</v>
      </c>
      <c r="Q30">
        <v>10.4</v>
      </c>
      <c r="R30">
        <v>12.700000000000003</v>
      </c>
    </row>
    <row r="31" spans="2:25" x14ac:dyDescent="0.25">
      <c r="B31" s="5" t="s">
        <v>14</v>
      </c>
      <c r="C31" s="4">
        <v>34.099999999999994</v>
      </c>
      <c r="D31" s="4">
        <v>18.5</v>
      </c>
      <c r="O31" t="s">
        <v>14</v>
      </c>
      <c r="P31">
        <v>34.1</v>
      </c>
      <c r="Q31">
        <v>18.5</v>
      </c>
      <c r="R31">
        <v>13.099999999999994</v>
      </c>
    </row>
    <row r="32" spans="2:25" x14ac:dyDescent="0.25">
      <c r="B32" s="5" t="s">
        <v>15</v>
      </c>
      <c r="C32" s="4">
        <v>9.5</v>
      </c>
      <c r="D32" s="4">
        <v>26.400000000000006</v>
      </c>
      <c r="O32" t="s">
        <v>15</v>
      </c>
      <c r="P32">
        <v>9.5</v>
      </c>
      <c r="Q32">
        <v>26.4</v>
      </c>
      <c r="R32">
        <v>19.099999999999994</v>
      </c>
    </row>
    <row r="33" spans="2:18" x14ac:dyDescent="0.25">
      <c r="B33" s="5" t="s">
        <v>16</v>
      </c>
      <c r="C33" s="4">
        <v>4.1999999999999886</v>
      </c>
      <c r="D33" s="4">
        <v>25</v>
      </c>
      <c r="O33" t="s">
        <v>16</v>
      </c>
      <c r="P33">
        <v>4.2</v>
      </c>
      <c r="Q33">
        <v>25</v>
      </c>
      <c r="R33">
        <v>21.900000000000006</v>
      </c>
    </row>
    <row r="34" spans="2:18" x14ac:dyDescent="0.25">
      <c r="B34" s="5" t="s">
        <v>17</v>
      </c>
      <c r="C34" s="4">
        <v>10.5</v>
      </c>
      <c r="D34" s="4">
        <v>21.799999999999997</v>
      </c>
      <c r="O34" t="s">
        <v>34</v>
      </c>
      <c r="P34">
        <v>10.5</v>
      </c>
      <c r="Q34">
        <v>21.8</v>
      </c>
      <c r="R34">
        <v>20.299999999999997</v>
      </c>
    </row>
    <row r="35" spans="2:18" x14ac:dyDescent="0.25">
      <c r="B35" s="5" t="s">
        <v>18</v>
      </c>
      <c r="C35" s="4">
        <v>4.5</v>
      </c>
      <c r="D35" s="4">
        <v>15.199999999999989</v>
      </c>
      <c r="O35" t="s">
        <v>18</v>
      </c>
      <c r="P35">
        <v>4.5</v>
      </c>
      <c r="Q35">
        <v>15.2</v>
      </c>
      <c r="R35">
        <v>2.5</v>
      </c>
    </row>
    <row r="36" spans="2:18" x14ac:dyDescent="0.25">
      <c r="B36" s="5" t="s">
        <v>19</v>
      </c>
      <c r="C36" s="4">
        <v>13.299999999999997</v>
      </c>
      <c r="D36" s="4">
        <v>20</v>
      </c>
      <c r="O36" t="s">
        <v>19</v>
      </c>
      <c r="P36">
        <v>13.3</v>
      </c>
      <c r="Q36">
        <v>20</v>
      </c>
      <c r="R36">
        <v>16.099999999999994</v>
      </c>
    </row>
  </sheetData>
  <mergeCells count="6">
    <mergeCell ref="S3:Y3"/>
    <mergeCell ref="C3:G3"/>
    <mergeCell ref="K3:P3"/>
    <mergeCell ref="J3:J4"/>
    <mergeCell ref="B3:B4"/>
    <mergeCell ref="R3:R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7"/>
  <sheetViews>
    <sheetView topLeftCell="O16" workbookViewId="0">
      <selection activeCell="S22" sqref="S22:V37"/>
    </sheetView>
  </sheetViews>
  <sheetFormatPr defaultRowHeight="15" x14ac:dyDescent="0.25"/>
  <cols>
    <col min="7" max="7" width="17.140625" customWidth="1"/>
    <col min="8" max="8" width="19" customWidth="1"/>
    <col min="9" max="9" width="20" customWidth="1"/>
    <col min="16" max="16" width="17.7109375" customWidth="1"/>
    <col min="17" max="17" width="18" customWidth="1"/>
    <col min="18" max="18" width="19.7109375" customWidth="1"/>
    <col min="25" max="25" width="15.7109375" customWidth="1"/>
    <col min="26" max="26" width="17.7109375" customWidth="1"/>
    <col min="27" max="27" width="21.7109375" customWidth="1"/>
  </cols>
  <sheetData>
    <row r="1" spans="2:27" ht="15.75" x14ac:dyDescent="0.25">
      <c r="B1" s="18" t="s">
        <v>22</v>
      </c>
    </row>
    <row r="3" spans="2:27" x14ac:dyDescent="0.25">
      <c r="B3" s="35" t="s">
        <v>24</v>
      </c>
      <c r="C3" s="37">
        <v>2021</v>
      </c>
      <c r="D3" s="38"/>
      <c r="E3" s="38"/>
      <c r="F3" s="38"/>
      <c r="G3" s="38"/>
      <c r="H3" s="38"/>
      <c r="I3" s="39"/>
      <c r="K3" s="35" t="s">
        <v>24</v>
      </c>
      <c r="L3" s="37">
        <v>2022</v>
      </c>
      <c r="M3" s="38"/>
      <c r="N3" s="38"/>
      <c r="O3" s="38"/>
      <c r="P3" s="38"/>
      <c r="Q3" s="38"/>
      <c r="R3" s="39"/>
      <c r="T3" s="35" t="s">
        <v>24</v>
      </c>
      <c r="U3" s="37">
        <v>2023</v>
      </c>
      <c r="V3" s="38"/>
      <c r="W3" s="38"/>
      <c r="X3" s="38"/>
      <c r="Y3" s="38"/>
      <c r="Z3" s="38"/>
      <c r="AA3" s="39"/>
    </row>
    <row r="4" spans="2:27" ht="87.6" customHeight="1" x14ac:dyDescent="0.25">
      <c r="B4" s="36"/>
      <c r="C4" s="11" t="s">
        <v>0</v>
      </c>
      <c r="D4" s="11" t="s">
        <v>1</v>
      </c>
      <c r="E4" s="11" t="s">
        <v>2</v>
      </c>
      <c r="F4" s="11" t="s">
        <v>23</v>
      </c>
      <c r="G4" s="12" t="s">
        <v>30</v>
      </c>
      <c r="H4" s="12" t="s">
        <v>31</v>
      </c>
      <c r="I4" s="13" t="s">
        <v>20</v>
      </c>
      <c r="K4" s="36"/>
      <c r="L4" s="11" t="s">
        <v>0</v>
      </c>
      <c r="M4" s="11" t="s">
        <v>1</v>
      </c>
      <c r="N4" s="11" t="s">
        <v>2</v>
      </c>
      <c r="O4" s="11" t="s">
        <v>23</v>
      </c>
      <c r="P4" s="12" t="s">
        <v>30</v>
      </c>
      <c r="Q4" s="12" t="s">
        <v>31</v>
      </c>
      <c r="R4" s="13" t="s">
        <v>20</v>
      </c>
      <c r="T4" s="36"/>
      <c r="U4" s="11" t="s">
        <v>0</v>
      </c>
      <c r="V4" s="11" t="s">
        <v>1</v>
      </c>
      <c r="W4" s="11" t="s">
        <v>2</v>
      </c>
      <c r="X4" s="11" t="s">
        <v>23</v>
      </c>
      <c r="Y4" s="12" t="s">
        <v>30</v>
      </c>
      <c r="Z4" s="12" t="s">
        <v>31</v>
      </c>
      <c r="AA4" s="13" t="s">
        <v>20</v>
      </c>
    </row>
    <row r="5" spans="2:27" x14ac:dyDescent="0.25">
      <c r="B5" s="5" t="s">
        <v>5</v>
      </c>
      <c r="C5" s="6">
        <v>57</v>
      </c>
      <c r="D5" s="6">
        <v>34</v>
      </c>
      <c r="E5" s="6">
        <v>20</v>
      </c>
      <c r="F5" s="6">
        <v>3</v>
      </c>
      <c r="G5" s="6">
        <v>59.6</v>
      </c>
      <c r="H5" s="6">
        <v>35.1</v>
      </c>
      <c r="I5" s="7">
        <v>5.3</v>
      </c>
      <c r="K5" s="5" t="s">
        <v>5</v>
      </c>
      <c r="L5" s="6">
        <v>43</v>
      </c>
      <c r="M5" s="6">
        <v>30</v>
      </c>
      <c r="N5" s="6">
        <v>2</v>
      </c>
      <c r="O5" s="6">
        <v>11</v>
      </c>
      <c r="P5" s="6">
        <v>69.8</v>
      </c>
      <c r="Q5" s="6">
        <v>4.7</v>
      </c>
      <c r="R5" s="7">
        <v>25.6</v>
      </c>
      <c r="T5" s="5" t="s">
        <v>5</v>
      </c>
      <c r="U5" s="6">
        <v>60</v>
      </c>
      <c r="V5" s="6">
        <v>27</v>
      </c>
      <c r="W5" s="6">
        <v>22</v>
      </c>
      <c r="X5" s="6">
        <v>11</v>
      </c>
      <c r="Y5" s="22">
        <f t="shared" ref="Y5:Y19" si="0">((V5*100)/U5)</f>
        <v>45</v>
      </c>
      <c r="Z5" s="22">
        <f>((W5*100)/U5)</f>
        <v>36.666666666666664</v>
      </c>
      <c r="AA5" s="29">
        <v>18.3</v>
      </c>
    </row>
    <row r="6" spans="2:27" x14ac:dyDescent="0.25">
      <c r="B6" s="5" t="s">
        <v>6</v>
      </c>
      <c r="C6" s="6">
        <v>20</v>
      </c>
      <c r="D6" s="6">
        <v>8</v>
      </c>
      <c r="E6" s="6">
        <v>10</v>
      </c>
      <c r="F6" s="6">
        <v>2</v>
      </c>
      <c r="G6" s="6">
        <v>40</v>
      </c>
      <c r="H6" s="6">
        <v>50</v>
      </c>
      <c r="I6" s="7">
        <v>10</v>
      </c>
      <c r="K6" s="5" t="s">
        <v>6</v>
      </c>
      <c r="L6" s="6">
        <v>17</v>
      </c>
      <c r="M6" s="6">
        <v>12</v>
      </c>
      <c r="N6" s="6">
        <v>3</v>
      </c>
      <c r="O6" s="6">
        <v>2</v>
      </c>
      <c r="P6" s="6">
        <v>70.599999999999994</v>
      </c>
      <c r="Q6" s="6">
        <v>17.600000000000001</v>
      </c>
      <c r="R6" s="7">
        <v>11.8</v>
      </c>
      <c r="T6" s="5" t="s">
        <v>6</v>
      </c>
      <c r="U6" s="6">
        <v>23</v>
      </c>
      <c r="V6" s="6">
        <v>11</v>
      </c>
      <c r="W6" s="6">
        <v>7</v>
      </c>
      <c r="X6" s="6">
        <v>5</v>
      </c>
      <c r="Y6" s="22">
        <f t="shared" si="0"/>
        <v>47.826086956521742</v>
      </c>
      <c r="Z6" s="22">
        <f t="shared" ref="Z6:Z19" si="1">((W6*100)/U6)</f>
        <v>30.434782608695652</v>
      </c>
      <c r="AA6" s="29">
        <v>21.7</v>
      </c>
    </row>
    <row r="7" spans="2:27" x14ac:dyDescent="0.25">
      <c r="B7" s="5" t="s">
        <v>7</v>
      </c>
      <c r="C7" s="6">
        <v>51</v>
      </c>
      <c r="D7" s="6">
        <v>45</v>
      </c>
      <c r="E7" s="6">
        <v>2</v>
      </c>
      <c r="F7" s="6">
        <v>4</v>
      </c>
      <c r="G7" s="6">
        <v>88.2</v>
      </c>
      <c r="H7" s="6">
        <v>3.9</v>
      </c>
      <c r="I7" s="7">
        <v>7.8</v>
      </c>
      <c r="K7" s="5" t="s">
        <v>7</v>
      </c>
      <c r="L7" s="6">
        <v>68</v>
      </c>
      <c r="M7" s="6">
        <v>25</v>
      </c>
      <c r="N7" s="6">
        <v>35</v>
      </c>
      <c r="O7" s="6">
        <v>8</v>
      </c>
      <c r="P7" s="6">
        <v>36.799999999999997</v>
      </c>
      <c r="Q7" s="6">
        <v>51.5</v>
      </c>
      <c r="R7" s="7">
        <v>11.8</v>
      </c>
      <c r="T7" s="5" t="s">
        <v>7</v>
      </c>
      <c r="U7" s="6">
        <v>65</v>
      </c>
      <c r="V7" s="6">
        <v>25</v>
      </c>
      <c r="W7" s="6">
        <v>32</v>
      </c>
      <c r="X7" s="6">
        <v>8</v>
      </c>
      <c r="Y7" s="22">
        <f t="shared" si="0"/>
        <v>38.46153846153846</v>
      </c>
      <c r="Z7" s="22">
        <f t="shared" si="1"/>
        <v>49.230769230769234</v>
      </c>
      <c r="AA7" s="29">
        <v>12.3</v>
      </c>
    </row>
    <row r="8" spans="2:27" x14ac:dyDescent="0.25">
      <c r="B8" s="5" t="s">
        <v>8</v>
      </c>
      <c r="C8" s="6">
        <v>65</v>
      </c>
      <c r="D8" s="6">
        <v>19</v>
      </c>
      <c r="E8" s="6">
        <v>31</v>
      </c>
      <c r="F8" s="6">
        <v>15</v>
      </c>
      <c r="G8" s="6">
        <v>29.2</v>
      </c>
      <c r="H8" s="6">
        <v>47.7</v>
      </c>
      <c r="I8" s="7">
        <v>23.1</v>
      </c>
      <c r="K8" s="5" t="s">
        <v>8</v>
      </c>
      <c r="L8" s="6">
        <v>52</v>
      </c>
      <c r="M8" s="6">
        <v>19</v>
      </c>
      <c r="N8" s="6">
        <v>18</v>
      </c>
      <c r="O8" s="6">
        <v>15</v>
      </c>
      <c r="P8" s="6">
        <v>36.5</v>
      </c>
      <c r="Q8" s="6">
        <v>34.6</v>
      </c>
      <c r="R8" s="7">
        <v>28.8</v>
      </c>
      <c r="T8" s="5" t="s">
        <v>8</v>
      </c>
      <c r="U8" s="6">
        <v>56</v>
      </c>
      <c r="V8" s="6">
        <v>15</v>
      </c>
      <c r="W8" s="6">
        <v>19</v>
      </c>
      <c r="X8" s="6">
        <v>22</v>
      </c>
      <c r="Y8" s="22">
        <f t="shared" si="0"/>
        <v>26.785714285714285</v>
      </c>
      <c r="Z8" s="22">
        <f t="shared" si="1"/>
        <v>33.928571428571431</v>
      </c>
      <c r="AA8" s="29">
        <v>39.299999999999997</v>
      </c>
    </row>
    <row r="9" spans="2:27" x14ac:dyDescent="0.25">
      <c r="B9" s="5" t="s">
        <v>9</v>
      </c>
      <c r="C9" s="6">
        <v>102</v>
      </c>
      <c r="D9" s="6">
        <v>59</v>
      </c>
      <c r="E9" s="6">
        <v>18</v>
      </c>
      <c r="F9" s="6">
        <v>25</v>
      </c>
      <c r="G9" s="6">
        <v>57.8</v>
      </c>
      <c r="H9" s="6">
        <v>17.600000000000001</v>
      </c>
      <c r="I9" s="7">
        <v>24.5</v>
      </c>
      <c r="K9" s="5" t="s">
        <v>9</v>
      </c>
      <c r="L9" s="6">
        <v>110</v>
      </c>
      <c r="M9" s="6">
        <v>75</v>
      </c>
      <c r="N9" s="6">
        <v>25</v>
      </c>
      <c r="O9" s="6">
        <v>10</v>
      </c>
      <c r="P9" s="6">
        <v>68.2</v>
      </c>
      <c r="Q9" s="6">
        <v>22.7</v>
      </c>
      <c r="R9" s="7">
        <v>9.1</v>
      </c>
      <c r="T9" s="5" t="s">
        <v>9</v>
      </c>
      <c r="U9" s="6">
        <v>102</v>
      </c>
      <c r="V9" s="6">
        <v>66</v>
      </c>
      <c r="W9" s="6">
        <v>20</v>
      </c>
      <c r="X9" s="6">
        <v>16</v>
      </c>
      <c r="Y9" s="22">
        <f t="shared" si="0"/>
        <v>64.705882352941174</v>
      </c>
      <c r="Z9" s="22">
        <f t="shared" si="1"/>
        <v>19.607843137254903</v>
      </c>
      <c r="AA9" s="29">
        <v>15.7</v>
      </c>
    </row>
    <row r="10" spans="2:27" x14ac:dyDescent="0.25">
      <c r="B10" s="5" t="s">
        <v>10</v>
      </c>
      <c r="C10" s="6">
        <v>99</v>
      </c>
      <c r="D10" s="6">
        <v>39</v>
      </c>
      <c r="E10" s="6">
        <v>41</v>
      </c>
      <c r="F10" s="6">
        <v>19</v>
      </c>
      <c r="G10" s="6">
        <v>39.4</v>
      </c>
      <c r="H10" s="6">
        <v>41.4</v>
      </c>
      <c r="I10" s="7">
        <v>19.2</v>
      </c>
      <c r="K10" s="5" t="s">
        <v>10</v>
      </c>
      <c r="L10" s="6">
        <v>81</v>
      </c>
      <c r="M10" s="6">
        <v>32</v>
      </c>
      <c r="N10" s="6">
        <v>7</v>
      </c>
      <c r="O10" s="6">
        <v>42</v>
      </c>
      <c r="P10" s="6">
        <v>39.5</v>
      </c>
      <c r="Q10" s="6">
        <v>8.6</v>
      </c>
      <c r="R10" s="7">
        <v>51.9</v>
      </c>
      <c r="T10" s="5" t="s">
        <v>10</v>
      </c>
      <c r="U10" s="6">
        <v>73</v>
      </c>
      <c r="V10" s="6">
        <v>34</v>
      </c>
      <c r="W10" s="6">
        <v>21</v>
      </c>
      <c r="X10" s="6">
        <v>18</v>
      </c>
      <c r="Y10" s="22">
        <f t="shared" si="0"/>
        <v>46.575342465753423</v>
      </c>
      <c r="Z10" s="22">
        <f t="shared" si="1"/>
        <v>28.767123287671232</v>
      </c>
      <c r="AA10" s="29">
        <v>24.7</v>
      </c>
    </row>
    <row r="11" spans="2:27" x14ac:dyDescent="0.25">
      <c r="B11" s="5" t="s">
        <v>11</v>
      </c>
      <c r="C11" s="6">
        <v>60</v>
      </c>
      <c r="D11" s="6">
        <v>15</v>
      </c>
      <c r="E11" s="6">
        <v>45</v>
      </c>
      <c r="F11" s="6">
        <v>0</v>
      </c>
      <c r="G11" s="6">
        <v>25</v>
      </c>
      <c r="H11" s="6">
        <v>75</v>
      </c>
      <c r="I11" s="7">
        <v>0</v>
      </c>
      <c r="K11" s="5" t="s">
        <v>11</v>
      </c>
      <c r="L11" s="6">
        <v>72</v>
      </c>
      <c r="M11" s="6">
        <v>30</v>
      </c>
      <c r="N11" s="6">
        <v>8</v>
      </c>
      <c r="O11" s="6">
        <v>34</v>
      </c>
      <c r="P11" s="6">
        <v>41.7</v>
      </c>
      <c r="Q11" s="6">
        <v>11.1</v>
      </c>
      <c r="R11" s="7">
        <v>47.2</v>
      </c>
      <c r="T11" s="5" t="s">
        <v>11</v>
      </c>
      <c r="U11" s="6">
        <v>63</v>
      </c>
      <c r="V11" s="6">
        <v>42</v>
      </c>
      <c r="W11" s="6">
        <v>19</v>
      </c>
      <c r="X11" s="6">
        <v>2</v>
      </c>
      <c r="Y11" s="22">
        <f t="shared" si="0"/>
        <v>66.666666666666671</v>
      </c>
      <c r="Z11" s="22">
        <f t="shared" si="1"/>
        <v>30.158730158730158</v>
      </c>
      <c r="AA11" s="29">
        <v>3.2</v>
      </c>
    </row>
    <row r="12" spans="2:27" x14ac:dyDescent="0.25">
      <c r="B12" s="5" t="s">
        <v>12</v>
      </c>
      <c r="C12" s="6">
        <v>44</v>
      </c>
      <c r="D12" s="6">
        <v>22</v>
      </c>
      <c r="E12" s="6">
        <v>21</v>
      </c>
      <c r="F12" s="6">
        <v>1</v>
      </c>
      <c r="G12" s="6">
        <v>50</v>
      </c>
      <c r="H12" s="6">
        <v>47.7</v>
      </c>
      <c r="I12" s="7">
        <v>2.2999999999999998</v>
      </c>
      <c r="K12" s="5" t="s">
        <v>12</v>
      </c>
      <c r="L12" s="6">
        <v>55</v>
      </c>
      <c r="M12" s="6">
        <v>22</v>
      </c>
      <c r="N12" s="6">
        <v>28</v>
      </c>
      <c r="O12" s="6">
        <v>5</v>
      </c>
      <c r="P12" s="6">
        <v>40</v>
      </c>
      <c r="Q12" s="6">
        <v>50.9</v>
      </c>
      <c r="R12" s="7">
        <v>9.1</v>
      </c>
      <c r="T12" s="5" t="s">
        <v>12</v>
      </c>
      <c r="U12" s="6">
        <v>65</v>
      </c>
      <c r="V12" s="6">
        <v>49</v>
      </c>
      <c r="W12" s="6">
        <v>14</v>
      </c>
      <c r="X12" s="6">
        <v>2</v>
      </c>
      <c r="Y12" s="22">
        <f t="shared" si="0"/>
        <v>75.384615384615387</v>
      </c>
      <c r="Z12" s="22">
        <f t="shared" si="1"/>
        <v>21.53846153846154</v>
      </c>
      <c r="AA12" s="29">
        <v>3.1</v>
      </c>
    </row>
    <row r="13" spans="2:27" x14ac:dyDescent="0.25">
      <c r="B13" s="5" t="s">
        <v>13</v>
      </c>
      <c r="C13" s="6">
        <v>56</v>
      </c>
      <c r="D13" s="6">
        <v>35</v>
      </c>
      <c r="E13" s="6">
        <v>16</v>
      </c>
      <c r="F13" s="6">
        <v>5</v>
      </c>
      <c r="G13" s="6">
        <v>62.5</v>
      </c>
      <c r="H13" s="6">
        <v>28.6</v>
      </c>
      <c r="I13" s="7">
        <v>8.9</v>
      </c>
      <c r="K13" s="5" t="s">
        <v>13</v>
      </c>
      <c r="L13" s="6">
        <v>62</v>
      </c>
      <c r="M13" s="6">
        <v>23</v>
      </c>
      <c r="N13" s="6">
        <v>17</v>
      </c>
      <c r="O13" s="6">
        <v>22</v>
      </c>
      <c r="P13" s="6">
        <v>37.1</v>
      </c>
      <c r="Q13" s="6">
        <v>27.4</v>
      </c>
      <c r="R13" s="7">
        <v>35.5</v>
      </c>
      <c r="T13" s="5" t="s">
        <v>13</v>
      </c>
      <c r="U13" s="6">
        <v>57</v>
      </c>
      <c r="V13" s="6">
        <v>19</v>
      </c>
      <c r="W13" s="6">
        <v>32</v>
      </c>
      <c r="X13" s="6">
        <v>6</v>
      </c>
      <c r="Y13" s="22">
        <f t="shared" si="0"/>
        <v>33.333333333333336</v>
      </c>
      <c r="Z13" s="22">
        <f t="shared" si="1"/>
        <v>56.140350877192979</v>
      </c>
      <c r="AA13" s="29">
        <v>10.5</v>
      </c>
    </row>
    <row r="14" spans="2:27" x14ac:dyDescent="0.25">
      <c r="B14" s="5" t="s">
        <v>14</v>
      </c>
      <c r="C14" s="6">
        <v>39</v>
      </c>
      <c r="D14" s="6">
        <v>12</v>
      </c>
      <c r="E14" s="6">
        <v>24</v>
      </c>
      <c r="F14" s="6">
        <v>3</v>
      </c>
      <c r="G14" s="6">
        <v>30.8</v>
      </c>
      <c r="H14" s="6">
        <v>61.5</v>
      </c>
      <c r="I14" s="7">
        <v>7.7</v>
      </c>
      <c r="K14" s="5" t="s">
        <v>14</v>
      </c>
      <c r="L14" s="6">
        <v>28</v>
      </c>
      <c r="M14" s="6">
        <v>18</v>
      </c>
      <c r="N14" s="6">
        <v>2</v>
      </c>
      <c r="O14" s="6">
        <v>8</v>
      </c>
      <c r="P14" s="6">
        <v>64.3</v>
      </c>
      <c r="Q14" s="6">
        <v>7.1</v>
      </c>
      <c r="R14" s="7">
        <v>28.6</v>
      </c>
      <c r="T14" s="5" t="s">
        <v>14</v>
      </c>
      <c r="U14" s="6">
        <v>47</v>
      </c>
      <c r="V14" s="6">
        <v>39</v>
      </c>
      <c r="W14" s="6">
        <v>7</v>
      </c>
      <c r="X14" s="6">
        <v>1</v>
      </c>
      <c r="Y14" s="22">
        <f t="shared" si="0"/>
        <v>82.978723404255319</v>
      </c>
      <c r="Z14" s="22">
        <f t="shared" si="1"/>
        <v>14.893617021276595</v>
      </c>
      <c r="AA14" s="29">
        <v>2.1</v>
      </c>
    </row>
    <row r="15" spans="2:27" x14ac:dyDescent="0.25">
      <c r="B15" s="5" t="s">
        <v>15</v>
      </c>
      <c r="C15" s="6">
        <v>65</v>
      </c>
      <c r="D15" s="6">
        <v>31</v>
      </c>
      <c r="E15" s="6">
        <v>26</v>
      </c>
      <c r="F15" s="6">
        <v>8</v>
      </c>
      <c r="G15" s="6">
        <v>47.7</v>
      </c>
      <c r="H15" s="6">
        <v>40</v>
      </c>
      <c r="I15" s="7">
        <v>12.3</v>
      </c>
      <c r="K15" s="5" t="s">
        <v>15</v>
      </c>
      <c r="L15" s="6">
        <v>55</v>
      </c>
      <c r="M15" s="6">
        <v>32</v>
      </c>
      <c r="N15" s="6">
        <v>18</v>
      </c>
      <c r="O15" s="6">
        <v>5</v>
      </c>
      <c r="P15" s="6">
        <v>58.2</v>
      </c>
      <c r="Q15" s="6">
        <v>32.700000000000003</v>
      </c>
      <c r="R15" s="7">
        <v>9.1</v>
      </c>
      <c r="T15" s="5" t="s">
        <v>15</v>
      </c>
      <c r="U15" s="6">
        <v>50</v>
      </c>
      <c r="V15" s="6">
        <v>22</v>
      </c>
      <c r="W15" s="6">
        <v>18</v>
      </c>
      <c r="X15" s="6">
        <v>10</v>
      </c>
      <c r="Y15" s="22">
        <f t="shared" si="0"/>
        <v>44</v>
      </c>
      <c r="Z15" s="22">
        <f t="shared" si="1"/>
        <v>36</v>
      </c>
      <c r="AA15" s="29">
        <v>20</v>
      </c>
    </row>
    <row r="16" spans="2:27" x14ac:dyDescent="0.25">
      <c r="B16" s="5" t="s">
        <v>16</v>
      </c>
      <c r="C16" s="6">
        <v>45</v>
      </c>
      <c r="D16" s="6">
        <v>25</v>
      </c>
      <c r="E16" s="6">
        <v>13</v>
      </c>
      <c r="F16" s="6">
        <v>7</v>
      </c>
      <c r="G16" s="6">
        <v>55.6</v>
      </c>
      <c r="H16" s="6">
        <v>28.9</v>
      </c>
      <c r="I16" s="7">
        <v>15.6</v>
      </c>
      <c r="K16" s="5" t="s">
        <v>16</v>
      </c>
      <c r="L16" s="6">
        <v>69</v>
      </c>
      <c r="M16" s="6">
        <v>42</v>
      </c>
      <c r="N16" s="6">
        <v>26</v>
      </c>
      <c r="O16" s="6">
        <v>1</v>
      </c>
      <c r="P16" s="6">
        <v>60.9</v>
      </c>
      <c r="Q16" s="6">
        <v>37.700000000000003</v>
      </c>
      <c r="R16" s="7">
        <v>1.4</v>
      </c>
      <c r="T16" s="5" t="s">
        <v>16</v>
      </c>
      <c r="U16" s="6">
        <v>60</v>
      </c>
      <c r="V16" s="6">
        <v>46</v>
      </c>
      <c r="W16" s="6">
        <v>13</v>
      </c>
      <c r="X16" s="6">
        <v>1</v>
      </c>
      <c r="Y16" s="22">
        <f t="shared" si="0"/>
        <v>76.666666666666671</v>
      </c>
      <c r="Z16" s="22">
        <f t="shared" si="1"/>
        <v>21.666666666666668</v>
      </c>
      <c r="AA16" s="29">
        <v>1.7</v>
      </c>
    </row>
    <row r="17" spans="2:27" x14ac:dyDescent="0.25">
      <c r="B17" s="5" t="s">
        <v>17</v>
      </c>
      <c r="C17" s="6">
        <v>53</v>
      </c>
      <c r="D17" s="6">
        <v>25</v>
      </c>
      <c r="E17" s="6">
        <v>16</v>
      </c>
      <c r="F17" s="6">
        <v>12</v>
      </c>
      <c r="G17" s="6">
        <v>47.2</v>
      </c>
      <c r="H17" s="6">
        <v>30.2</v>
      </c>
      <c r="I17" s="7">
        <v>22.6</v>
      </c>
      <c r="K17" s="5" t="s">
        <v>17</v>
      </c>
      <c r="L17" s="6">
        <v>68</v>
      </c>
      <c r="M17" s="6">
        <v>52</v>
      </c>
      <c r="N17" s="6">
        <v>14</v>
      </c>
      <c r="O17" s="6">
        <v>2</v>
      </c>
      <c r="P17" s="6">
        <v>76.5</v>
      </c>
      <c r="Q17" s="6">
        <v>20.6</v>
      </c>
      <c r="R17" s="7">
        <v>2.9</v>
      </c>
      <c r="T17" s="5" t="s">
        <v>34</v>
      </c>
      <c r="U17" s="6">
        <v>61</v>
      </c>
      <c r="V17" s="6">
        <v>53</v>
      </c>
      <c r="W17" s="6">
        <v>8</v>
      </c>
      <c r="X17" s="6">
        <v>0</v>
      </c>
      <c r="Y17" s="22">
        <f t="shared" si="0"/>
        <v>86.885245901639351</v>
      </c>
      <c r="Z17" s="22">
        <f t="shared" si="1"/>
        <v>13.114754098360656</v>
      </c>
      <c r="AA17" s="29">
        <v>0</v>
      </c>
    </row>
    <row r="18" spans="2:27" x14ac:dyDescent="0.25">
      <c r="B18" s="5" t="s">
        <v>18</v>
      </c>
      <c r="C18" s="6">
        <v>44</v>
      </c>
      <c r="D18" s="6">
        <v>20</v>
      </c>
      <c r="E18" s="6">
        <v>18</v>
      </c>
      <c r="F18" s="6">
        <v>6</v>
      </c>
      <c r="G18" s="6">
        <v>45.5</v>
      </c>
      <c r="H18" s="6">
        <v>40.9</v>
      </c>
      <c r="I18" s="7">
        <v>13.6</v>
      </c>
      <c r="K18" s="5" t="s">
        <v>18</v>
      </c>
      <c r="L18" s="6">
        <v>50</v>
      </c>
      <c r="M18" s="6">
        <v>14</v>
      </c>
      <c r="N18" s="6">
        <v>8</v>
      </c>
      <c r="O18" s="6">
        <v>28</v>
      </c>
      <c r="P18" s="6">
        <v>28</v>
      </c>
      <c r="Q18" s="6">
        <v>16</v>
      </c>
      <c r="R18" s="7">
        <v>56</v>
      </c>
      <c r="T18" s="5" t="s">
        <v>18</v>
      </c>
      <c r="U18" s="6">
        <v>43</v>
      </c>
      <c r="V18" s="6">
        <v>17</v>
      </c>
      <c r="W18" s="6">
        <v>21</v>
      </c>
      <c r="X18" s="6">
        <v>5</v>
      </c>
      <c r="Y18" s="22">
        <f t="shared" si="0"/>
        <v>39.534883720930232</v>
      </c>
      <c r="Z18" s="22">
        <f t="shared" si="1"/>
        <v>48.837209302325583</v>
      </c>
      <c r="AA18" s="29">
        <v>11.6</v>
      </c>
    </row>
    <row r="19" spans="2:27" x14ac:dyDescent="0.25">
      <c r="B19" s="8" t="s">
        <v>19</v>
      </c>
      <c r="C19" s="16">
        <v>800</v>
      </c>
      <c r="D19" s="16">
        <v>389</v>
      </c>
      <c r="E19" s="16">
        <v>301</v>
      </c>
      <c r="F19" s="16">
        <v>110</v>
      </c>
      <c r="G19" s="16">
        <v>48.6</v>
      </c>
      <c r="H19" s="16">
        <v>37.6</v>
      </c>
      <c r="I19" s="15">
        <v>13.8</v>
      </c>
      <c r="K19" s="8" t="s">
        <v>19</v>
      </c>
      <c r="L19" s="16">
        <v>830</v>
      </c>
      <c r="M19" s="16">
        <v>426</v>
      </c>
      <c r="N19" s="16">
        <v>211</v>
      </c>
      <c r="O19" s="16">
        <v>193</v>
      </c>
      <c r="P19" s="16">
        <v>51.3</v>
      </c>
      <c r="Q19" s="16">
        <v>25.4</v>
      </c>
      <c r="R19" s="15">
        <v>23.3</v>
      </c>
      <c r="T19" s="8" t="s">
        <v>19</v>
      </c>
      <c r="U19" s="21">
        <v>825</v>
      </c>
      <c r="V19" s="21">
        <v>465</v>
      </c>
      <c r="W19" s="21">
        <v>253</v>
      </c>
      <c r="X19" s="21">
        <v>107</v>
      </c>
      <c r="Y19" s="23">
        <f t="shared" si="0"/>
        <v>56.363636363636367</v>
      </c>
      <c r="Z19" s="23">
        <f t="shared" si="1"/>
        <v>30.666666666666668</v>
      </c>
      <c r="AA19" s="30">
        <v>13</v>
      </c>
    </row>
    <row r="20" spans="2:27" x14ac:dyDescent="0.25">
      <c r="B20" s="24"/>
      <c r="C20" s="25"/>
      <c r="D20" s="25"/>
      <c r="E20" s="25"/>
      <c r="F20" s="25"/>
      <c r="G20" s="25"/>
      <c r="H20" s="25"/>
      <c r="I20" s="26"/>
      <c r="K20" s="24"/>
      <c r="L20" s="25"/>
      <c r="M20" s="25"/>
      <c r="N20" s="25"/>
      <c r="O20" s="25"/>
      <c r="P20" s="25"/>
      <c r="Q20" s="25"/>
      <c r="R20" s="26"/>
      <c r="T20" s="24"/>
      <c r="U20" s="25"/>
      <c r="V20" s="25"/>
      <c r="W20" s="25"/>
      <c r="X20" s="25"/>
      <c r="Y20" s="27"/>
      <c r="Z20" s="27"/>
      <c r="AA20" s="28"/>
    </row>
    <row r="21" spans="2:27" x14ac:dyDescent="0.25">
      <c r="B21" s="24"/>
      <c r="C21" s="25"/>
      <c r="D21" s="25"/>
      <c r="E21" s="25"/>
      <c r="F21" s="25"/>
      <c r="G21" s="25"/>
      <c r="H21" s="25"/>
      <c r="I21" s="26"/>
      <c r="K21" s="24"/>
      <c r="L21" s="25"/>
      <c r="M21" s="25"/>
      <c r="N21" s="25"/>
      <c r="O21" s="25"/>
      <c r="P21" s="25"/>
      <c r="Q21" s="25"/>
      <c r="R21" s="26"/>
      <c r="T21" s="24"/>
      <c r="U21" s="25"/>
      <c r="V21" s="25"/>
      <c r="W21" s="25"/>
      <c r="X21" s="25"/>
      <c r="Y21" s="27"/>
      <c r="Z21" s="27"/>
      <c r="AA21" s="28"/>
    </row>
    <row r="22" spans="2:27" ht="15.75" x14ac:dyDescent="0.25">
      <c r="T22" s="31">
        <v>2021</v>
      </c>
      <c r="U22" s="32">
        <v>2022</v>
      </c>
      <c r="V22" s="32">
        <v>2023</v>
      </c>
    </row>
    <row r="23" spans="2:27" x14ac:dyDescent="0.25">
      <c r="S23" s="5" t="s">
        <v>5</v>
      </c>
      <c r="T23">
        <v>5.3</v>
      </c>
      <c r="U23">
        <v>25.6</v>
      </c>
      <c r="V23">
        <v>18.3</v>
      </c>
    </row>
    <row r="24" spans="2:27" x14ac:dyDescent="0.25">
      <c r="S24" s="5" t="s">
        <v>6</v>
      </c>
      <c r="T24">
        <v>10</v>
      </c>
      <c r="U24">
        <v>11.8</v>
      </c>
      <c r="V24">
        <v>21.7</v>
      </c>
    </row>
    <row r="25" spans="2:27" x14ac:dyDescent="0.25">
      <c r="S25" s="5" t="s">
        <v>7</v>
      </c>
      <c r="T25">
        <v>7.8</v>
      </c>
      <c r="U25">
        <v>11.8</v>
      </c>
      <c r="V25">
        <v>12.3</v>
      </c>
    </row>
    <row r="26" spans="2:27" x14ac:dyDescent="0.25">
      <c r="S26" s="5" t="s">
        <v>8</v>
      </c>
      <c r="T26">
        <v>23.1</v>
      </c>
      <c r="U26">
        <v>28.8</v>
      </c>
      <c r="V26">
        <v>39.299999999999997</v>
      </c>
    </row>
    <row r="27" spans="2:27" x14ac:dyDescent="0.25">
      <c r="S27" s="5" t="s">
        <v>9</v>
      </c>
      <c r="T27">
        <v>24.5</v>
      </c>
      <c r="U27">
        <v>9.1</v>
      </c>
      <c r="V27">
        <v>15.7</v>
      </c>
    </row>
    <row r="28" spans="2:27" x14ac:dyDescent="0.25">
      <c r="S28" s="5" t="s">
        <v>10</v>
      </c>
      <c r="T28">
        <v>19.2</v>
      </c>
      <c r="U28">
        <v>51.9</v>
      </c>
      <c r="V28">
        <v>24.7</v>
      </c>
    </row>
    <row r="29" spans="2:27" x14ac:dyDescent="0.25">
      <c r="S29" s="5" t="s">
        <v>11</v>
      </c>
      <c r="T29">
        <v>0</v>
      </c>
      <c r="U29">
        <v>47.2</v>
      </c>
      <c r="V29">
        <v>3.2</v>
      </c>
    </row>
    <row r="30" spans="2:27" x14ac:dyDescent="0.25">
      <c r="S30" s="5" t="s">
        <v>12</v>
      </c>
      <c r="T30">
        <v>2.2999999999999998</v>
      </c>
      <c r="U30">
        <v>9.1</v>
      </c>
      <c r="V30">
        <v>3.1</v>
      </c>
    </row>
    <row r="31" spans="2:27" x14ac:dyDescent="0.25">
      <c r="S31" s="5" t="s">
        <v>13</v>
      </c>
      <c r="T31">
        <v>8.9</v>
      </c>
      <c r="U31">
        <v>35.5</v>
      </c>
      <c r="V31">
        <v>10.5</v>
      </c>
    </row>
    <row r="32" spans="2:27" x14ac:dyDescent="0.25">
      <c r="S32" s="5" t="s">
        <v>14</v>
      </c>
      <c r="T32">
        <v>7.7</v>
      </c>
      <c r="U32">
        <v>28.6</v>
      </c>
      <c r="V32">
        <v>2.1</v>
      </c>
    </row>
    <row r="33" spans="19:22" x14ac:dyDescent="0.25">
      <c r="S33" s="5" t="s">
        <v>15</v>
      </c>
      <c r="T33">
        <v>12.3</v>
      </c>
      <c r="U33">
        <v>9.1</v>
      </c>
      <c r="V33">
        <v>20</v>
      </c>
    </row>
    <row r="34" spans="19:22" x14ac:dyDescent="0.25">
      <c r="S34" s="5" t="s">
        <v>16</v>
      </c>
      <c r="T34">
        <v>15.6</v>
      </c>
      <c r="U34">
        <v>1.4</v>
      </c>
      <c r="V34">
        <v>1.7</v>
      </c>
    </row>
    <row r="35" spans="19:22" x14ac:dyDescent="0.25">
      <c r="S35" s="5" t="s">
        <v>34</v>
      </c>
      <c r="T35">
        <v>22.6</v>
      </c>
      <c r="U35">
        <v>2.9</v>
      </c>
      <c r="V35">
        <v>0</v>
      </c>
    </row>
    <row r="36" spans="19:22" x14ac:dyDescent="0.25">
      <c r="S36" s="5" t="s">
        <v>18</v>
      </c>
      <c r="T36">
        <v>13.6</v>
      </c>
      <c r="U36">
        <v>56</v>
      </c>
      <c r="V36">
        <v>11.6</v>
      </c>
    </row>
    <row r="37" spans="19:22" x14ac:dyDescent="0.25">
      <c r="S37" s="8" t="s">
        <v>19</v>
      </c>
      <c r="T37">
        <v>13.8</v>
      </c>
      <c r="U37">
        <v>23.3</v>
      </c>
      <c r="V37">
        <v>13</v>
      </c>
    </row>
  </sheetData>
  <mergeCells count="6">
    <mergeCell ref="U3:AA3"/>
    <mergeCell ref="B3:B4"/>
    <mergeCell ref="K3:K4"/>
    <mergeCell ref="C3:I3"/>
    <mergeCell ref="L3:R3"/>
    <mergeCell ref="T3:T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"/>
  <sheetViews>
    <sheetView tabSelected="1" topLeftCell="Q15" workbookViewId="0">
      <selection activeCell="AA25" sqref="AA25"/>
    </sheetView>
  </sheetViews>
  <sheetFormatPr defaultRowHeight="15" x14ac:dyDescent="0.25"/>
  <cols>
    <col min="7" max="7" width="18.140625" customWidth="1"/>
    <col min="8" max="8" width="22.140625" customWidth="1"/>
    <col min="9" max="9" width="21.42578125" customWidth="1"/>
    <col min="16" max="16" width="19.28515625" customWidth="1"/>
    <col min="17" max="17" width="19" customWidth="1"/>
    <col min="18" max="18" width="22" customWidth="1"/>
    <col min="25" max="25" width="18.28515625" customWidth="1"/>
    <col min="26" max="26" width="19.140625" customWidth="1"/>
    <col min="27" max="27" width="21.7109375" customWidth="1"/>
  </cols>
  <sheetData>
    <row r="2" spans="2:27" ht="15.75" x14ac:dyDescent="0.25">
      <c r="B2" s="18" t="s">
        <v>25</v>
      </c>
    </row>
    <row r="4" spans="2:27" x14ac:dyDescent="0.25">
      <c r="B4" s="35" t="s">
        <v>24</v>
      </c>
      <c r="C4" s="37">
        <v>2021</v>
      </c>
      <c r="D4" s="38"/>
      <c r="E4" s="38"/>
      <c r="F4" s="38"/>
      <c r="G4" s="38"/>
      <c r="H4" s="38"/>
      <c r="I4" s="39"/>
      <c r="K4" s="35" t="s">
        <v>24</v>
      </c>
      <c r="L4" s="37">
        <v>2022</v>
      </c>
      <c r="M4" s="38"/>
      <c r="N4" s="38"/>
      <c r="O4" s="38"/>
      <c r="P4" s="38"/>
      <c r="Q4" s="38"/>
      <c r="R4" s="39"/>
      <c r="T4" s="35" t="s">
        <v>24</v>
      </c>
      <c r="U4" s="37">
        <v>2023</v>
      </c>
      <c r="V4" s="38"/>
      <c r="W4" s="38"/>
      <c r="X4" s="38"/>
      <c r="Y4" s="38"/>
      <c r="Z4" s="38"/>
      <c r="AA4" s="39"/>
    </row>
    <row r="5" spans="2:27" ht="88.15" customHeight="1" x14ac:dyDescent="0.25">
      <c r="B5" s="36"/>
      <c r="C5" s="11" t="s">
        <v>0</v>
      </c>
      <c r="D5" s="11" t="s">
        <v>26</v>
      </c>
      <c r="E5" s="11" t="s">
        <v>27</v>
      </c>
      <c r="F5" s="11" t="s">
        <v>23</v>
      </c>
      <c r="G5" s="12" t="s">
        <v>28</v>
      </c>
      <c r="H5" s="12" t="s">
        <v>29</v>
      </c>
      <c r="I5" s="13" t="s">
        <v>20</v>
      </c>
      <c r="K5" s="36"/>
      <c r="L5" s="11" t="s">
        <v>0</v>
      </c>
      <c r="M5" s="11" t="s">
        <v>26</v>
      </c>
      <c r="N5" s="11" t="s">
        <v>27</v>
      </c>
      <c r="O5" s="11" t="s">
        <v>23</v>
      </c>
      <c r="P5" s="12" t="s">
        <v>28</v>
      </c>
      <c r="Q5" s="12" t="s">
        <v>29</v>
      </c>
      <c r="R5" s="13" t="s">
        <v>20</v>
      </c>
      <c r="T5" s="36"/>
      <c r="U5" s="11" t="s">
        <v>0</v>
      </c>
      <c r="V5" s="11" t="s">
        <v>26</v>
      </c>
      <c r="W5" s="11" t="s">
        <v>27</v>
      </c>
      <c r="X5" s="11" t="s">
        <v>23</v>
      </c>
      <c r="Y5" s="12" t="s">
        <v>28</v>
      </c>
      <c r="Z5" s="12" t="s">
        <v>29</v>
      </c>
      <c r="AA5" s="13" t="s">
        <v>20</v>
      </c>
    </row>
    <row r="6" spans="2:27" x14ac:dyDescent="0.25">
      <c r="B6" s="5" t="s">
        <v>5</v>
      </c>
      <c r="C6" s="6">
        <v>15</v>
      </c>
      <c r="D6" s="6">
        <v>2</v>
      </c>
      <c r="E6" s="6">
        <v>13</v>
      </c>
      <c r="F6" s="6">
        <v>0</v>
      </c>
      <c r="G6" s="6">
        <v>13.3</v>
      </c>
      <c r="H6" s="6">
        <v>86.7</v>
      </c>
      <c r="I6" s="7">
        <v>0</v>
      </c>
      <c r="K6" s="5" t="s">
        <v>5</v>
      </c>
      <c r="L6" s="6">
        <v>33</v>
      </c>
      <c r="M6" s="6">
        <v>5</v>
      </c>
      <c r="N6" s="6">
        <v>25</v>
      </c>
      <c r="O6" s="6">
        <v>3</v>
      </c>
      <c r="P6" s="6">
        <v>15.2</v>
      </c>
      <c r="Q6" s="6">
        <v>75.8</v>
      </c>
      <c r="R6" s="7">
        <v>9.1</v>
      </c>
      <c r="T6" s="5" t="s">
        <v>5</v>
      </c>
      <c r="U6" s="6">
        <v>20</v>
      </c>
      <c r="V6" s="6">
        <v>1</v>
      </c>
      <c r="W6" s="6">
        <v>19</v>
      </c>
      <c r="X6" s="6">
        <v>0</v>
      </c>
      <c r="Y6" s="22">
        <f t="shared" ref="Y6:Y20" si="0">((V6*100)/U6)</f>
        <v>5</v>
      </c>
      <c r="Z6" s="22">
        <f>((W6*100)/U6)</f>
        <v>95</v>
      </c>
      <c r="AA6" s="29">
        <v>0</v>
      </c>
    </row>
    <row r="7" spans="2:27" x14ac:dyDescent="0.25">
      <c r="B7" s="5" t="s">
        <v>6</v>
      </c>
      <c r="C7" s="6">
        <v>19</v>
      </c>
      <c r="D7" s="6">
        <v>2</v>
      </c>
      <c r="E7" s="6">
        <v>12</v>
      </c>
      <c r="F7" s="6">
        <v>5</v>
      </c>
      <c r="G7" s="6">
        <v>10.5</v>
      </c>
      <c r="H7" s="6">
        <v>63.2</v>
      </c>
      <c r="I7" s="7">
        <v>26.3</v>
      </c>
      <c r="K7" s="5" t="s">
        <v>6</v>
      </c>
      <c r="L7" s="20" t="s">
        <v>32</v>
      </c>
      <c r="M7" s="6"/>
      <c r="N7" s="6"/>
      <c r="O7" s="6"/>
      <c r="P7" s="6"/>
      <c r="Q7" s="6"/>
      <c r="R7" s="7"/>
      <c r="T7" s="5" t="s">
        <v>6</v>
      </c>
      <c r="U7" s="20" t="s">
        <v>32</v>
      </c>
      <c r="V7" s="6"/>
      <c r="W7" s="6"/>
      <c r="X7" s="6"/>
      <c r="Y7" s="22"/>
      <c r="Z7" s="22"/>
      <c r="AA7" s="29"/>
    </row>
    <row r="8" spans="2:27" x14ac:dyDescent="0.25">
      <c r="B8" s="5" t="s">
        <v>7</v>
      </c>
      <c r="C8" s="6">
        <v>25</v>
      </c>
      <c r="D8" s="6">
        <v>6</v>
      </c>
      <c r="E8" s="6">
        <v>19</v>
      </c>
      <c r="F8" s="6">
        <v>0</v>
      </c>
      <c r="G8" s="6">
        <v>24</v>
      </c>
      <c r="H8" s="6">
        <v>76</v>
      </c>
      <c r="I8" s="7">
        <v>0</v>
      </c>
      <c r="K8" s="5" t="s">
        <v>7</v>
      </c>
      <c r="L8" s="6">
        <v>18</v>
      </c>
      <c r="M8" s="6">
        <v>9</v>
      </c>
      <c r="N8" s="6">
        <v>7</v>
      </c>
      <c r="O8" s="6">
        <v>2</v>
      </c>
      <c r="P8" s="6">
        <v>50</v>
      </c>
      <c r="Q8" s="6">
        <v>36.799999999999997</v>
      </c>
      <c r="R8" s="7">
        <v>11.1</v>
      </c>
      <c r="T8" s="5" t="s">
        <v>7</v>
      </c>
      <c r="U8" s="6">
        <v>26</v>
      </c>
      <c r="V8" s="6">
        <v>22</v>
      </c>
      <c r="W8" s="6">
        <v>4</v>
      </c>
      <c r="X8" s="6">
        <v>0</v>
      </c>
      <c r="Y8" s="22">
        <f t="shared" si="0"/>
        <v>84.615384615384613</v>
      </c>
      <c r="Z8" s="22">
        <f t="shared" ref="Z8:Z20" si="1">((W8*100)/U8)</f>
        <v>15.384615384615385</v>
      </c>
      <c r="AA8" s="29">
        <v>0</v>
      </c>
    </row>
    <row r="9" spans="2:27" x14ac:dyDescent="0.25">
      <c r="B9" s="5" t="s">
        <v>8</v>
      </c>
      <c r="C9" s="6">
        <v>35</v>
      </c>
      <c r="D9" s="6">
        <v>13</v>
      </c>
      <c r="E9" s="6">
        <v>22</v>
      </c>
      <c r="F9" s="6">
        <v>0</v>
      </c>
      <c r="G9" s="6">
        <v>37.1</v>
      </c>
      <c r="H9" s="6">
        <v>62.9</v>
      </c>
      <c r="I9" s="7">
        <v>0</v>
      </c>
      <c r="K9" s="5" t="s">
        <v>8</v>
      </c>
      <c r="L9" s="6">
        <v>33</v>
      </c>
      <c r="M9" s="6">
        <v>11</v>
      </c>
      <c r="N9" s="6">
        <v>20</v>
      </c>
      <c r="O9" s="6">
        <v>2</v>
      </c>
      <c r="P9" s="6">
        <v>33.299999999999997</v>
      </c>
      <c r="Q9" s="6">
        <v>60.6</v>
      </c>
      <c r="R9" s="7">
        <v>6.1</v>
      </c>
      <c r="T9" s="5" t="s">
        <v>8</v>
      </c>
      <c r="U9" s="6">
        <v>27</v>
      </c>
      <c r="V9" s="6">
        <v>0</v>
      </c>
      <c r="W9" s="6">
        <v>23</v>
      </c>
      <c r="X9" s="6">
        <v>4</v>
      </c>
      <c r="Y9" s="22">
        <f t="shared" si="0"/>
        <v>0</v>
      </c>
      <c r="Z9" s="22">
        <f t="shared" si="1"/>
        <v>85.18518518518519</v>
      </c>
      <c r="AA9" s="29">
        <v>14.8</v>
      </c>
    </row>
    <row r="10" spans="2:27" x14ac:dyDescent="0.25">
      <c r="B10" s="5" t="s">
        <v>9</v>
      </c>
      <c r="C10" s="6">
        <v>35</v>
      </c>
      <c r="D10" s="6">
        <v>9</v>
      </c>
      <c r="E10" s="6">
        <v>26</v>
      </c>
      <c r="F10" s="6">
        <v>0</v>
      </c>
      <c r="G10" s="6">
        <v>25.7</v>
      </c>
      <c r="H10" s="6">
        <v>74.3</v>
      </c>
      <c r="I10" s="7">
        <v>0</v>
      </c>
      <c r="K10" s="5" t="s">
        <v>9</v>
      </c>
      <c r="L10" s="6">
        <v>48</v>
      </c>
      <c r="M10" s="6">
        <v>5</v>
      </c>
      <c r="N10" s="6">
        <v>43</v>
      </c>
      <c r="O10" s="6">
        <v>0</v>
      </c>
      <c r="P10" s="6">
        <v>10.4</v>
      </c>
      <c r="Q10" s="6">
        <v>89.6</v>
      </c>
      <c r="R10" s="7">
        <v>0</v>
      </c>
      <c r="T10" s="5" t="s">
        <v>9</v>
      </c>
      <c r="U10" s="6">
        <v>63</v>
      </c>
      <c r="V10" s="6">
        <v>21</v>
      </c>
      <c r="W10" s="6">
        <v>39</v>
      </c>
      <c r="X10" s="6">
        <v>3</v>
      </c>
      <c r="Y10" s="22">
        <f t="shared" si="0"/>
        <v>33.333333333333336</v>
      </c>
      <c r="Z10" s="22">
        <f t="shared" si="1"/>
        <v>61.904761904761905</v>
      </c>
      <c r="AA10" s="29">
        <v>4.8</v>
      </c>
    </row>
    <row r="11" spans="2:27" x14ac:dyDescent="0.25">
      <c r="B11" s="5" t="s">
        <v>10</v>
      </c>
      <c r="C11" s="6">
        <v>25</v>
      </c>
      <c r="D11" s="6">
        <v>7</v>
      </c>
      <c r="E11" s="6">
        <v>17</v>
      </c>
      <c r="F11" s="6">
        <v>1</v>
      </c>
      <c r="G11" s="6">
        <v>28</v>
      </c>
      <c r="H11" s="6">
        <v>68</v>
      </c>
      <c r="I11" s="7">
        <v>4</v>
      </c>
      <c r="K11" s="5" t="s">
        <v>10</v>
      </c>
      <c r="L11" s="6">
        <v>35</v>
      </c>
      <c r="M11" s="6">
        <v>6</v>
      </c>
      <c r="N11" s="6">
        <v>29</v>
      </c>
      <c r="O11" s="6">
        <v>0</v>
      </c>
      <c r="P11" s="6">
        <v>17.100000000000001</v>
      </c>
      <c r="Q11" s="6">
        <v>82.9</v>
      </c>
      <c r="R11" s="7">
        <v>0</v>
      </c>
      <c r="T11" s="5" t="s">
        <v>10</v>
      </c>
      <c r="U11" s="6">
        <v>40</v>
      </c>
      <c r="V11" s="6">
        <v>8</v>
      </c>
      <c r="W11" s="6">
        <v>30</v>
      </c>
      <c r="X11" s="6">
        <v>2</v>
      </c>
      <c r="Y11" s="22">
        <f t="shared" si="0"/>
        <v>20</v>
      </c>
      <c r="Z11" s="22">
        <f t="shared" si="1"/>
        <v>75</v>
      </c>
      <c r="AA11" s="29">
        <v>5</v>
      </c>
    </row>
    <row r="12" spans="2:27" x14ac:dyDescent="0.25">
      <c r="B12" s="5" t="s">
        <v>11</v>
      </c>
      <c r="C12" s="6">
        <v>30</v>
      </c>
      <c r="D12" s="6">
        <v>9</v>
      </c>
      <c r="E12" s="6">
        <v>21</v>
      </c>
      <c r="F12" s="6">
        <v>0</v>
      </c>
      <c r="G12" s="6">
        <v>30</v>
      </c>
      <c r="H12" s="6">
        <v>70</v>
      </c>
      <c r="I12" s="7">
        <v>0</v>
      </c>
      <c r="K12" s="5" t="s">
        <v>11</v>
      </c>
      <c r="L12" s="6">
        <v>21</v>
      </c>
      <c r="M12" s="6">
        <v>5</v>
      </c>
      <c r="N12" s="6">
        <v>16</v>
      </c>
      <c r="O12" s="6">
        <v>0</v>
      </c>
      <c r="P12" s="6">
        <v>23.8</v>
      </c>
      <c r="Q12" s="6">
        <v>76.2</v>
      </c>
      <c r="R12" s="7">
        <v>0</v>
      </c>
      <c r="T12" s="5" t="s">
        <v>11</v>
      </c>
      <c r="U12" s="6">
        <v>42</v>
      </c>
      <c r="V12" s="6">
        <v>21</v>
      </c>
      <c r="W12" s="6">
        <v>21</v>
      </c>
      <c r="X12" s="6">
        <v>0</v>
      </c>
      <c r="Y12" s="22">
        <f t="shared" si="0"/>
        <v>50</v>
      </c>
      <c r="Z12" s="22">
        <f t="shared" si="1"/>
        <v>50</v>
      </c>
      <c r="AA12" s="29">
        <v>0</v>
      </c>
    </row>
    <row r="13" spans="2:27" x14ac:dyDescent="0.25">
      <c r="B13" s="5" t="s">
        <v>12</v>
      </c>
      <c r="C13" s="6">
        <v>28</v>
      </c>
      <c r="D13" s="6">
        <v>6</v>
      </c>
      <c r="E13" s="6">
        <v>18</v>
      </c>
      <c r="F13" s="6">
        <v>4</v>
      </c>
      <c r="G13" s="6">
        <v>21.4</v>
      </c>
      <c r="H13" s="6">
        <v>64.3</v>
      </c>
      <c r="I13" s="7">
        <v>14.3</v>
      </c>
      <c r="K13" s="5" t="s">
        <v>12</v>
      </c>
      <c r="L13" s="6">
        <v>22</v>
      </c>
      <c r="M13" s="6">
        <v>4</v>
      </c>
      <c r="N13" s="6">
        <v>17</v>
      </c>
      <c r="O13" s="6">
        <v>1</v>
      </c>
      <c r="P13" s="6">
        <v>18.2</v>
      </c>
      <c r="Q13" s="6">
        <v>77.3</v>
      </c>
      <c r="R13" s="7">
        <v>4.5</v>
      </c>
      <c r="T13" s="5" t="s">
        <v>12</v>
      </c>
      <c r="U13" s="6">
        <v>22</v>
      </c>
      <c r="V13" s="6">
        <v>5</v>
      </c>
      <c r="W13" s="6">
        <v>17</v>
      </c>
      <c r="X13" s="6">
        <v>0</v>
      </c>
      <c r="Y13" s="22">
        <f t="shared" si="0"/>
        <v>22.727272727272727</v>
      </c>
      <c r="Z13" s="22">
        <f t="shared" si="1"/>
        <v>77.272727272727266</v>
      </c>
      <c r="AA13" s="29">
        <v>0</v>
      </c>
    </row>
    <row r="14" spans="2:27" x14ac:dyDescent="0.25">
      <c r="B14" s="5" t="s">
        <v>13</v>
      </c>
      <c r="C14" s="6">
        <v>23</v>
      </c>
      <c r="D14" s="6">
        <v>10</v>
      </c>
      <c r="E14" s="6">
        <v>13</v>
      </c>
      <c r="F14" s="6">
        <v>0</v>
      </c>
      <c r="G14" s="6">
        <v>43.5</v>
      </c>
      <c r="H14" s="6">
        <v>56.5</v>
      </c>
      <c r="I14" s="7">
        <v>0</v>
      </c>
      <c r="K14" s="5" t="s">
        <v>13</v>
      </c>
      <c r="L14" s="6">
        <v>32</v>
      </c>
      <c r="M14" s="6">
        <v>11</v>
      </c>
      <c r="N14" s="6">
        <v>15</v>
      </c>
      <c r="O14" s="6">
        <v>6</v>
      </c>
      <c r="P14" s="6">
        <v>34.4</v>
      </c>
      <c r="Q14" s="6">
        <v>46.9</v>
      </c>
      <c r="R14" s="7">
        <v>18.8</v>
      </c>
      <c r="T14" s="5" t="s">
        <v>13</v>
      </c>
      <c r="U14" s="6">
        <v>46</v>
      </c>
      <c r="V14" s="6">
        <v>9</v>
      </c>
      <c r="W14" s="6">
        <v>36</v>
      </c>
      <c r="X14" s="6">
        <v>1</v>
      </c>
      <c r="Y14" s="22">
        <f t="shared" si="0"/>
        <v>19.565217391304348</v>
      </c>
      <c r="Z14" s="22">
        <f t="shared" si="1"/>
        <v>78.260869565217391</v>
      </c>
      <c r="AA14" s="29">
        <v>2.2000000000000002</v>
      </c>
    </row>
    <row r="15" spans="2:27" x14ac:dyDescent="0.25">
      <c r="B15" s="5" t="s">
        <v>14</v>
      </c>
      <c r="C15" s="6">
        <v>21</v>
      </c>
      <c r="D15" s="6">
        <v>17</v>
      </c>
      <c r="E15" s="6">
        <v>4</v>
      </c>
      <c r="F15" s="6">
        <v>0</v>
      </c>
      <c r="G15" s="6">
        <v>80.900000000000006</v>
      </c>
      <c r="H15" s="6">
        <v>19</v>
      </c>
      <c r="I15" s="7">
        <v>0</v>
      </c>
      <c r="K15" s="5" t="s">
        <v>14</v>
      </c>
      <c r="L15" s="6">
        <v>20</v>
      </c>
      <c r="M15" s="6">
        <v>9</v>
      </c>
      <c r="N15" s="6">
        <v>11</v>
      </c>
      <c r="O15" s="6">
        <v>0</v>
      </c>
      <c r="P15" s="6">
        <v>45</v>
      </c>
      <c r="Q15" s="6">
        <v>55</v>
      </c>
      <c r="R15" s="7">
        <v>0</v>
      </c>
      <c r="T15" s="5" t="s">
        <v>14</v>
      </c>
      <c r="U15" s="6">
        <v>17</v>
      </c>
      <c r="V15" s="6">
        <v>9</v>
      </c>
      <c r="W15" s="6">
        <v>8</v>
      </c>
      <c r="X15" s="6">
        <v>0</v>
      </c>
      <c r="Y15" s="22">
        <f t="shared" si="0"/>
        <v>52.941176470588232</v>
      </c>
      <c r="Z15" s="22">
        <f t="shared" si="1"/>
        <v>47.058823529411768</v>
      </c>
      <c r="AA15" s="29">
        <v>0</v>
      </c>
    </row>
    <row r="16" spans="2:27" x14ac:dyDescent="0.25">
      <c r="B16" s="5" t="s">
        <v>15</v>
      </c>
      <c r="C16" s="6">
        <v>16</v>
      </c>
      <c r="D16" s="6">
        <v>0</v>
      </c>
      <c r="E16" s="6">
        <v>15</v>
      </c>
      <c r="F16" s="6">
        <v>1</v>
      </c>
      <c r="G16" s="6">
        <v>0</v>
      </c>
      <c r="H16" s="6">
        <v>93.8</v>
      </c>
      <c r="I16" s="7">
        <v>6.3</v>
      </c>
      <c r="K16" s="5" t="s">
        <v>15</v>
      </c>
      <c r="L16" s="6">
        <v>17</v>
      </c>
      <c r="M16" s="6">
        <v>9</v>
      </c>
      <c r="N16" s="6">
        <v>6</v>
      </c>
      <c r="O16" s="6">
        <v>2</v>
      </c>
      <c r="P16" s="6">
        <v>52.9</v>
      </c>
      <c r="Q16" s="6">
        <v>35.299999999999997</v>
      </c>
      <c r="R16" s="7">
        <v>11.8</v>
      </c>
      <c r="T16" s="5" t="s">
        <v>15</v>
      </c>
      <c r="U16" s="6">
        <v>22</v>
      </c>
      <c r="V16" s="6">
        <v>14</v>
      </c>
      <c r="W16" s="6">
        <v>8</v>
      </c>
      <c r="X16" s="6">
        <v>0</v>
      </c>
      <c r="Y16" s="22">
        <f t="shared" si="0"/>
        <v>63.636363636363633</v>
      </c>
      <c r="Z16" s="22">
        <f t="shared" si="1"/>
        <v>36.363636363636367</v>
      </c>
      <c r="AA16" s="29">
        <v>0</v>
      </c>
    </row>
    <row r="17" spans="2:27" x14ac:dyDescent="0.25">
      <c r="B17" s="5" t="s">
        <v>16</v>
      </c>
      <c r="C17" s="6">
        <v>22</v>
      </c>
      <c r="D17" s="6">
        <v>7</v>
      </c>
      <c r="E17" s="6">
        <v>15</v>
      </c>
      <c r="F17" s="6">
        <v>0</v>
      </c>
      <c r="G17" s="6">
        <v>31.8</v>
      </c>
      <c r="H17" s="6">
        <v>68.2</v>
      </c>
      <c r="I17" s="7">
        <v>0</v>
      </c>
      <c r="K17" s="5" t="s">
        <v>16</v>
      </c>
      <c r="L17" s="6">
        <v>23</v>
      </c>
      <c r="M17" s="6">
        <v>4</v>
      </c>
      <c r="N17" s="6">
        <v>19</v>
      </c>
      <c r="O17" s="6">
        <v>0</v>
      </c>
      <c r="P17" s="6">
        <v>17.399999999999999</v>
      </c>
      <c r="Q17" s="6">
        <v>82.6</v>
      </c>
      <c r="R17" s="7">
        <v>0</v>
      </c>
      <c r="T17" s="5" t="s">
        <v>16</v>
      </c>
      <c r="U17" s="6">
        <v>23</v>
      </c>
      <c r="V17" s="6">
        <v>5</v>
      </c>
      <c r="W17" s="6">
        <v>17</v>
      </c>
      <c r="X17" s="6">
        <v>1</v>
      </c>
      <c r="Y17" s="22">
        <f t="shared" si="0"/>
        <v>21.739130434782609</v>
      </c>
      <c r="Z17" s="22">
        <f t="shared" si="1"/>
        <v>73.913043478260875</v>
      </c>
      <c r="AA17" s="29">
        <v>4.4000000000000004</v>
      </c>
    </row>
    <row r="18" spans="2:27" x14ac:dyDescent="0.25">
      <c r="B18" s="5" t="s">
        <v>17</v>
      </c>
      <c r="C18" s="6">
        <v>39</v>
      </c>
      <c r="D18" s="6">
        <v>12</v>
      </c>
      <c r="E18" s="6">
        <v>24</v>
      </c>
      <c r="F18" s="6">
        <v>3</v>
      </c>
      <c r="G18" s="6">
        <v>30.8</v>
      </c>
      <c r="H18" s="6">
        <v>61.5</v>
      </c>
      <c r="I18" s="7">
        <v>7.7</v>
      </c>
      <c r="K18" s="5" t="s">
        <v>17</v>
      </c>
      <c r="L18" s="6">
        <v>42</v>
      </c>
      <c r="M18" s="6">
        <v>23</v>
      </c>
      <c r="N18" s="6">
        <v>19</v>
      </c>
      <c r="O18" s="6">
        <v>0</v>
      </c>
      <c r="P18" s="6">
        <v>54.8</v>
      </c>
      <c r="Q18" s="6">
        <v>45.2</v>
      </c>
      <c r="R18" s="7">
        <v>0</v>
      </c>
      <c r="T18" s="5" t="s">
        <v>34</v>
      </c>
      <c r="U18" s="6">
        <v>30</v>
      </c>
      <c r="V18" s="6">
        <v>13</v>
      </c>
      <c r="W18" s="6">
        <v>16</v>
      </c>
      <c r="X18" s="6">
        <v>1</v>
      </c>
      <c r="Y18" s="22">
        <f t="shared" si="0"/>
        <v>43.333333333333336</v>
      </c>
      <c r="Z18" s="22">
        <f t="shared" si="1"/>
        <v>53.333333333333336</v>
      </c>
      <c r="AA18" s="29">
        <v>3.3</v>
      </c>
    </row>
    <row r="19" spans="2:27" x14ac:dyDescent="0.25">
      <c r="B19" s="5" t="s">
        <v>18</v>
      </c>
      <c r="C19" s="6">
        <v>26</v>
      </c>
      <c r="D19" s="6">
        <v>6</v>
      </c>
      <c r="E19" s="6">
        <v>19</v>
      </c>
      <c r="F19" s="6">
        <v>1</v>
      </c>
      <c r="G19" s="6">
        <v>23.1</v>
      </c>
      <c r="H19" s="6">
        <v>73.099999999999994</v>
      </c>
      <c r="I19" s="7">
        <v>3.8</v>
      </c>
      <c r="K19" s="5" t="s">
        <v>18</v>
      </c>
      <c r="L19" s="6">
        <v>19</v>
      </c>
      <c r="M19" s="6">
        <v>11</v>
      </c>
      <c r="N19" s="6">
        <v>8</v>
      </c>
      <c r="O19" s="6">
        <v>0</v>
      </c>
      <c r="P19" s="6">
        <v>57.9</v>
      </c>
      <c r="Q19" s="6">
        <v>42.1</v>
      </c>
      <c r="R19" s="7">
        <v>0</v>
      </c>
      <c r="T19" s="5" t="s">
        <v>18</v>
      </c>
      <c r="U19" s="6">
        <v>24</v>
      </c>
      <c r="V19" s="6">
        <v>3</v>
      </c>
      <c r="W19" s="6">
        <v>18</v>
      </c>
      <c r="X19" s="6">
        <v>3</v>
      </c>
      <c r="Y19" s="22">
        <f t="shared" si="0"/>
        <v>12.5</v>
      </c>
      <c r="Z19" s="22">
        <f t="shared" si="1"/>
        <v>75</v>
      </c>
      <c r="AA19" s="29">
        <v>12.5</v>
      </c>
    </row>
    <row r="20" spans="2:27" x14ac:dyDescent="0.25">
      <c r="B20" s="8" t="s">
        <v>19</v>
      </c>
      <c r="C20" s="17">
        <v>359</v>
      </c>
      <c r="D20" s="17">
        <v>106</v>
      </c>
      <c r="E20" s="17">
        <v>238</v>
      </c>
      <c r="F20" s="17">
        <v>15</v>
      </c>
      <c r="G20" s="17">
        <v>29.5</v>
      </c>
      <c r="H20" s="17">
        <v>66.3</v>
      </c>
      <c r="I20" s="15">
        <v>4.2</v>
      </c>
      <c r="K20" s="8" t="s">
        <v>19</v>
      </c>
      <c r="L20" s="17">
        <v>363</v>
      </c>
      <c r="M20" s="17">
        <v>112</v>
      </c>
      <c r="N20" s="17">
        <v>235</v>
      </c>
      <c r="O20" s="17">
        <v>16</v>
      </c>
      <c r="P20" s="17">
        <v>30.9</v>
      </c>
      <c r="Q20" s="17">
        <v>64.7</v>
      </c>
      <c r="R20" s="15">
        <v>4.4000000000000004</v>
      </c>
      <c r="T20" s="8" t="s">
        <v>19</v>
      </c>
      <c r="U20" s="21">
        <v>402</v>
      </c>
      <c r="V20" s="21">
        <v>131</v>
      </c>
      <c r="W20" s="21">
        <v>256</v>
      </c>
      <c r="X20" s="21">
        <v>15</v>
      </c>
      <c r="Y20" s="23">
        <f t="shared" si="0"/>
        <v>32.587064676616919</v>
      </c>
      <c r="Z20" s="23">
        <f t="shared" si="1"/>
        <v>63.681592039800996</v>
      </c>
      <c r="AA20" s="30">
        <v>3.7</v>
      </c>
    </row>
    <row r="23" spans="2:27" x14ac:dyDescent="0.25">
      <c r="T23">
        <v>2021</v>
      </c>
      <c r="U23">
        <v>2022</v>
      </c>
      <c r="V23">
        <v>2023</v>
      </c>
    </row>
    <row r="24" spans="2:27" x14ac:dyDescent="0.25">
      <c r="S24" s="5" t="s">
        <v>5</v>
      </c>
      <c r="T24">
        <v>0</v>
      </c>
      <c r="U24">
        <v>9.1</v>
      </c>
      <c r="V24">
        <v>0</v>
      </c>
    </row>
    <row r="25" spans="2:27" x14ac:dyDescent="0.25">
      <c r="S25" s="5" t="s">
        <v>6</v>
      </c>
      <c r="T25">
        <v>26.3</v>
      </c>
    </row>
    <row r="26" spans="2:27" x14ac:dyDescent="0.25">
      <c r="S26" s="5" t="s">
        <v>7</v>
      </c>
      <c r="T26">
        <v>0</v>
      </c>
      <c r="U26">
        <v>11.1</v>
      </c>
      <c r="V26">
        <v>0</v>
      </c>
    </row>
    <row r="27" spans="2:27" x14ac:dyDescent="0.25">
      <c r="S27" s="5" t="s">
        <v>8</v>
      </c>
      <c r="T27">
        <v>0</v>
      </c>
      <c r="U27">
        <v>6.1</v>
      </c>
      <c r="V27">
        <v>14.8</v>
      </c>
    </row>
    <row r="28" spans="2:27" x14ac:dyDescent="0.25">
      <c r="S28" s="5" t="s">
        <v>9</v>
      </c>
      <c r="T28">
        <v>0</v>
      </c>
      <c r="U28">
        <v>0</v>
      </c>
      <c r="V28">
        <v>4.8</v>
      </c>
    </row>
    <row r="29" spans="2:27" x14ac:dyDescent="0.25">
      <c r="S29" s="5" t="s">
        <v>10</v>
      </c>
      <c r="T29">
        <v>4</v>
      </c>
      <c r="U29">
        <v>0</v>
      </c>
      <c r="V29">
        <v>5</v>
      </c>
    </row>
    <row r="30" spans="2:27" x14ac:dyDescent="0.25">
      <c r="S30" s="5" t="s">
        <v>11</v>
      </c>
      <c r="T30">
        <v>0</v>
      </c>
      <c r="U30">
        <v>0</v>
      </c>
      <c r="V30">
        <v>0</v>
      </c>
    </row>
    <row r="31" spans="2:27" x14ac:dyDescent="0.25">
      <c r="S31" s="5" t="s">
        <v>12</v>
      </c>
      <c r="T31">
        <v>14.3</v>
      </c>
      <c r="U31">
        <v>4.5</v>
      </c>
      <c r="V31">
        <v>0</v>
      </c>
    </row>
    <row r="32" spans="2:27" x14ac:dyDescent="0.25">
      <c r="S32" s="5" t="s">
        <v>13</v>
      </c>
      <c r="T32">
        <v>0</v>
      </c>
      <c r="U32">
        <v>18.8</v>
      </c>
      <c r="V32">
        <v>2.2000000000000002</v>
      </c>
    </row>
    <row r="33" spans="19:22" x14ac:dyDescent="0.25">
      <c r="S33" s="5" t="s">
        <v>14</v>
      </c>
      <c r="T33">
        <v>0</v>
      </c>
      <c r="U33">
        <v>0</v>
      </c>
      <c r="V33">
        <v>0</v>
      </c>
    </row>
    <row r="34" spans="19:22" x14ac:dyDescent="0.25">
      <c r="S34" s="5" t="s">
        <v>15</v>
      </c>
      <c r="T34">
        <v>6.3</v>
      </c>
      <c r="U34">
        <v>11.8</v>
      </c>
      <c r="V34">
        <v>0</v>
      </c>
    </row>
    <row r="35" spans="19:22" x14ac:dyDescent="0.25">
      <c r="S35" s="5" t="s">
        <v>16</v>
      </c>
      <c r="T35">
        <v>0</v>
      </c>
      <c r="U35">
        <v>0</v>
      </c>
      <c r="V35">
        <v>4.4000000000000004</v>
      </c>
    </row>
    <row r="36" spans="19:22" x14ac:dyDescent="0.25">
      <c r="S36" s="5" t="s">
        <v>34</v>
      </c>
      <c r="T36">
        <v>7.7</v>
      </c>
      <c r="U36">
        <v>0</v>
      </c>
      <c r="V36">
        <v>3.3</v>
      </c>
    </row>
    <row r="37" spans="19:22" x14ac:dyDescent="0.25">
      <c r="S37" s="5" t="s">
        <v>18</v>
      </c>
      <c r="T37">
        <v>3.8</v>
      </c>
      <c r="U37">
        <v>0</v>
      </c>
      <c r="V37">
        <v>12.5</v>
      </c>
    </row>
    <row r="38" spans="19:22" x14ac:dyDescent="0.25">
      <c r="S38" s="8" t="s">
        <v>19</v>
      </c>
      <c r="T38">
        <v>4.2</v>
      </c>
      <c r="U38">
        <v>4.4000000000000004</v>
      </c>
      <c r="V38">
        <v>3.7</v>
      </c>
    </row>
  </sheetData>
  <mergeCells count="6">
    <mergeCell ref="U4:AA4"/>
    <mergeCell ref="B4:B5"/>
    <mergeCell ref="C4:I4"/>
    <mergeCell ref="K4:K5"/>
    <mergeCell ref="L4:R4"/>
    <mergeCell ref="T4: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кл._Окружающий мир</vt:lpstr>
      <vt:lpstr>5 кл._Биология</vt:lpstr>
      <vt:lpstr>6 кл._Обществознание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2023-09-19T05:48:14Z</dcterms:modified>
</cp:coreProperties>
</file>