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дразделения\Сектор ЭАС\2026\Соцопрос\Отчет соцопрос\"/>
    </mc:Choice>
  </mc:AlternateContent>
  <xr:revisionPtr revIDLastSave="0" documentId="13_ncr:1_{22CE8FDD-7817-4A87-B054-172684773D1E}" xr6:coauthVersionLast="47" xr6:coauthVersionMax="47" xr10:uidLastSave="{00000000-0000-0000-0000-000000000000}"/>
  <bookViews>
    <workbookView xWindow="11205" yWindow="0" windowWidth="26220" windowHeight="15510" tabRatio="723" firstSheet="37" activeTab="43" xr2:uid="{AD04CB05-AA8A-4755-B2F4-7CE5AB7E7D77}"/>
  </bookViews>
  <sheets>
    <sheet name="Государственные " sheetId="45" r:id="rId1"/>
    <sheet name="Аларский район" sheetId="1" r:id="rId2"/>
    <sheet name="Ангарский городской округ" sheetId="2" r:id="rId3"/>
    <sheet name="Балаганский округ" sheetId="3" r:id="rId4"/>
    <sheet name="Баяндаевский район" sheetId="4" r:id="rId5"/>
    <sheet name="Боханский район" sheetId="5" r:id="rId6"/>
    <sheet name="Братский район" sheetId="6" r:id="rId7"/>
    <sheet name="Бодайбо и район" sheetId="7" r:id="rId8"/>
    <sheet name="Братск" sheetId="8" r:id="rId9"/>
    <sheet name="Зима" sheetId="9" r:id="rId10"/>
    <sheet name="Иркутск" sheetId="10" r:id="rId11"/>
    <sheet name="Саянск" sheetId="11" r:id="rId12"/>
    <sheet name="Свирск" sheetId="12" r:id="rId13"/>
    <sheet name="Тулун" sheetId="13" r:id="rId14"/>
    <sheet name="Усолье-Сибирское" sheetId="14" r:id="rId15"/>
    <sheet name="Усть-Илимск" sheetId="15" r:id="rId16"/>
    <sheet name="Черемхово" sheetId="16" r:id="rId17"/>
    <sheet name="Жигаловский округ" sheetId="17" r:id="rId18"/>
    <sheet name="Заларинский округ" sheetId="18" r:id="rId19"/>
    <sheet name="Зиминский район" sheetId="19" r:id="rId20"/>
    <sheet name="Иркутский округ" sheetId="20" r:id="rId21"/>
    <sheet name="Казачинско-Ленский район" sheetId="21" r:id="rId22"/>
    <sheet name="Катангский район" sheetId="22" r:id="rId23"/>
    <sheet name="Качугский округ" sheetId="23" r:id="rId24"/>
    <sheet name="Киренский округ" sheetId="24" r:id="rId25"/>
    <sheet name="Куйтунский район" sheetId="25" r:id="rId26"/>
    <sheet name="Мамско-Чуйский район" sheetId="26" r:id="rId27"/>
    <sheet name="Нижнеилимский округ" sheetId="28" r:id="rId28"/>
    <sheet name="Нижнеудинский район" sheetId="29" r:id="rId29"/>
    <sheet name="Нукутский округ" sheetId="30" r:id="rId30"/>
    <sheet name="Ольхонский район" sheetId="31" r:id="rId31"/>
    <sheet name="Осинский район" sheetId="32" r:id="rId32"/>
    <sheet name="Слюдянский район" sheetId="33" r:id="rId33"/>
    <sheet name="Тайшетский округ" sheetId="34" r:id="rId34"/>
    <sheet name="Тулунский район" sheetId="35" r:id="rId35"/>
    <sheet name="Усольский район" sheetId="36" r:id="rId36"/>
    <sheet name="Усть-Илимский округ" sheetId="37" r:id="rId37"/>
    <sheet name="Усть-Кутский район" sheetId="38" r:id="rId38"/>
    <sheet name="Усть-Удинский округ" sheetId="39" r:id="rId39"/>
    <sheet name="Черемховский район" sheetId="40" r:id="rId40"/>
    <sheet name="Чунский округ" sheetId="41" r:id="rId41"/>
    <sheet name="Шелеховский район" sheetId="42" r:id="rId42"/>
    <sheet name="Эхирит-Булагатский район" sheetId="43" r:id="rId43"/>
    <sheet name="Частные" sheetId="47" r:id="rId44"/>
  </sheets>
  <definedNames>
    <definedName name="_xlnm._FilterDatabase" localSheetId="1" hidden="1">'Аларский район'!$A$4:$CQ$25</definedName>
    <definedName name="_xlnm._FilterDatabase" localSheetId="2" hidden="1">'Ангарский городской округ'!$A$4:$AE$115</definedName>
    <definedName name="_xlnm._FilterDatabase" localSheetId="3" hidden="1">'Балаганский округ'!$A$4:$AE$11</definedName>
    <definedName name="_xlnm._FilterDatabase" localSheetId="4" hidden="1">'Баяндаевский район'!$A$4:$CE$41</definedName>
    <definedName name="_xlnm._FilterDatabase" localSheetId="7" hidden="1">'Бодайбо и район'!$A$4:$AF$24</definedName>
    <definedName name="_xlnm._FilterDatabase" localSheetId="5" hidden="1">'Боханский район'!$A$4:$AE$22</definedName>
    <definedName name="_xlnm._FilterDatabase" localSheetId="8" hidden="1">Братск!$A$4:$AE$92</definedName>
    <definedName name="_xlnm._FilterDatabase" localSheetId="6" hidden="1">'Братский район'!$A$4:$AE$73</definedName>
    <definedName name="_xlnm._FilterDatabase" localSheetId="0" hidden="1">'Государственные '!$A$3:$AE$71</definedName>
    <definedName name="_xlnm._FilterDatabase" localSheetId="17" hidden="1">'Жигаловский округ'!$A$4:$AE$34</definedName>
    <definedName name="_xlnm._FilterDatabase" localSheetId="18" hidden="1">'Заларинский округ'!$A$4:$AE$58</definedName>
    <definedName name="_xlnm._FilterDatabase" localSheetId="9" hidden="1">Зима!$A$4:$AE$15</definedName>
    <definedName name="_xlnm._FilterDatabase" localSheetId="19" hidden="1">'Зиминский район'!$A$4:$AE$16</definedName>
    <definedName name="_xlnm._FilterDatabase" localSheetId="10" hidden="1">Иркутск!$A$4:$AE$199</definedName>
    <definedName name="_xlnm._FilterDatabase" localSheetId="20" hidden="1">'Иркутский округ'!$A$4:$AE$9</definedName>
    <definedName name="_xlnm._FilterDatabase" localSheetId="21" hidden="1">'Казачинско-Ленский район'!$A$4:$AE$24</definedName>
    <definedName name="_xlnm._FilterDatabase" localSheetId="22" hidden="1">'Катангский район'!$A$4:$AE$16</definedName>
    <definedName name="_xlnm._FilterDatabase" localSheetId="23" hidden="1">'Качугский округ'!$A$4:$AE$42</definedName>
    <definedName name="_xlnm._FilterDatabase" localSheetId="24" hidden="1">'Киренский округ'!$A$4:$AE$37</definedName>
    <definedName name="_xlnm._FilterDatabase" localSheetId="25" hidden="1">'Куйтунский район'!$A$4:$AE$52</definedName>
    <definedName name="_xlnm._FilterDatabase" localSheetId="26" hidden="1">'Мамско-Чуйский район'!$A$4:$AE$9</definedName>
    <definedName name="_xlnm._FilterDatabase" localSheetId="27" hidden="1">'Нижнеилимский округ'!$A$4:$AE$40</definedName>
    <definedName name="_xlnm._FilterDatabase" localSheetId="28" hidden="1">'Нижнеудинский район'!$A$4:$AE$54</definedName>
    <definedName name="_xlnm._FilterDatabase" localSheetId="29" hidden="1">'Нукутский округ'!$A$4:$AE$39</definedName>
    <definedName name="_xlnm._FilterDatabase" localSheetId="30" hidden="1">'Ольхонский район'!$A$4:$AE$19</definedName>
    <definedName name="_xlnm._FilterDatabase" localSheetId="31" hidden="1">'Осинский район'!$A$4:$AF$50</definedName>
    <definedName name="_xlnm._FilterDatabase" localSheetId="11" hidden="1">Саянск!$A$4:$AE$21</definedName>
    <definedName name="_xlnm._FilterDatabase" localSheetId="12" hidden="1">Свирск!$A$4:$AE$9</definedName>
    <definedName name="_xlnm._FilterDatabase" localSheetId="32" hidden="1">'Слюдянский район'!$A$4:$AE$18</definedName>
    <definedName name="_xlnm._FilterDatabase" localSheetId="33" hidden="1">'Тайшетский округ'!$A$4:$AE$74</definedName>
    <definedName name="_xlnm._FilterDatabase" localSheetId="13" hidden="1">Тулун!$A$4:$AE$23</definedName>
    <definedName name="_xlnm._FilterDatabase" localSheetId="34" hidden="1">'Тулунский район'!$A$4:$AE$44</definedName>
    <definedName name="_xlnm._FilterDatabase" localSheetId="14" hidden="1">'Усолье-Сибирское'!$A$4:$AE$45</definedName>
    <definedName name="_xlnm._FilterDatabase" localSheetId="35" hidden="1">'Усольский район'!$A$4:$AE$15</definedName>
    <definedName name="_xlnm._FilterDatabase" localSheetId="15" hidden="1">'Усть-Илимск'!$A$4:$AE$41</definedName>
    <definedName name="_xlnm._FilterDatabase" localSheetId="36" hidden="1">'Усть-Илимский округ'!$A$4:$EM$4</definedName>
    <definedName name="_xlnm._FilterDatabase" localSheetId="37" hidden="1">'Усть-Кутский район'!$A$4:$AE$45</definedName>
    <definedName name="_xlnm._FilterDatabase" localSheetId="38" hidden="1">'Усть-Удинский округ'!$A$4:$AF$29</definedName>
    <definedName name="_xlnm._FilterDatabase" localSheetId="43" hidden="1">Частные!$A$4:$AE$6</definedName>
    <definedName name="_xlnm._FilterDatabase" localSheetId="16" hidden="1">Черемхово!$A$4:$AE$22</definedName>
    <definedName name="_xlnm._FilterDatabase" localSheetId="39" hidden="1">'Черемховский район'!$A$4:$CG$48</definedName>
    <definedName name="_xlnm._FilterDatabase" localSheetId="40" hidden="1">'Чунский округ'!$A$4:$AE$48</definedName>
    <definedName name="_xlnm._FilterDatabase" localSheetId="41" hidden="1">'Шелеховский район'!$A$4:$AE$24</definedName>
    <definedName name="_xlnm._FilterDatabase" localSheetId="42" hidden="1">'Эхирит-Булагатский район'!$A$4:$AE$69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5" l="1"/>
  <c r="I68" i="45"/>
  <c r="I69" i="45"/>
  <c r="I70" i="45"/>
  <c r="I71" i="45"/>
  <c r="I43" i="45"/>
  <c r="I44" i="45"/>
  <c r="I42" i="45"/>
  <c r="I69" i="43"/>
  <c r="I71" i="43"/>
  <c r="I70" i="43"/>
  <c r="H71" i="43"/>
  <c r="H70" i="43"/>
  <c r="H69" i="43"/>
  <c r="H68" i="43"/>
  <c r="H67" i="43"/>
  <c r="H66" i="43"/>
  <c r="H65" i="43"/>
  <c r="H64" i="43"/>
  <c r="H63" i="43"/>
  <c r="H62" i="43"/>
  <c r="H61" i="43"/>
  <c r="H60" i="43"/>
  <c r="H59" i="43"/>
  <c r="H58" i="43"/>
  <c r="H57" i="43"/>
  <c r="H56" i="43"/>
  <c r="H55" i="43"/>
  <c r="H54" i="43"/>
  <c r="H53" i="43"/>
  <c r="H52" i="43"/>
  <c r="H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/>
  <c r="H7" i="43"/>
  <c r="H6" i="43"/>
  <c r="H5" i="43"/>
  <c r="I17" i="42"/>
  <c r="I18" i="42"/>
  <c r="I19" i="42"/>
  <c r="I20" i="42"/>
  <c r="I21" i="42"/>
  <c r="I22" i="42"/>
  <c r="I23" i="42"/>
  <c r="I24" i="42"/>
  <c r="I25" i="42"/>
  <c r="I26" i="42"/>
  <c r="I27" i="42"/>
  <c r="I28" i="42"/>
  <c r="I29" i="42"/>
  <c r="I30" i="42"/>
  <c r="I31" i="42"/>
  <c r="I32" i="42"/>
  <c r="I33" i="42"/>
  <c r="I34" i="42"/>
  <c r="I35" i="42"/>
  <c r="I36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H6" i="41"/>
  <c r="H5" i="41"/>
  <c r="I65" i="40"/>
  <c r="I64" i="40"/>
  <c r="I29" i="40"/>
  <c r="I30" i="40"/>
  <c r="I31" i="40"/>
  <c r="I49" i="40"/>
  <c r="I50" i="40"/>
  <c r="I51" i="40"/>
  <c r="I52" i="40"/>
  <c r="I53" i="40"/>
  <c r="I54" i="40"/>
  <c r="I55" i="40"/>
  <c r="I56" i="40"/>
  <c r="I57" i="40"/>
  <c r="I58" i="40"/>
  <c r="I59" i="40"/>
  <c r="I60" i="40"/>
  <c r="I61" i="40"/>
  <c r="I62" i="40"/>
  <c r="I63" i="40"/>
  <c r="H65" i="40"/>
  <c r="H64" i="40"/>
  <c r="H63" i="40"/>
  <c r="H62" i="40"/>
  <c r="H61" i="40"/>
  <c r="H60" i="40"/>
  <c r="H59" i="40"/>
  <c r="H58" i="40"/>
  <c r="H57" i="40"/>
  <c r="H56" i="40"/>
  <c r="H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I18" i="39" l="1"/>
  <c r="I30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I29" i="38"/>
  <c r="I30" i="38"/>
  <c r="I31" i="38"/>
  <c r="I32" i="38"/>
  <c r="I33" i="38"/>
  <c r="I34" i="38"/>
  <c r="I35" i="38"/>
  <c r="I36" i="38"/>
  <c r="I37" i="38"/>
  <c r="I38" i="38"/>
  <c r="I39" i="38"/>
  <c r="I40" i="38"/>
  <c r="I41" i="38"/>
  <c r="I42" i="38"/>
  <c r="I43" i="38"/>
  <c r="I44" i="38"/>
  <c r="I28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I25" i="37"/>
  <c r="I16" i="37"/>
  <c r="I17" i="37"/>
  <c r="I18" i="37"/>
  <c r="I19" i="37"/>
  <c r="I20" i="37"/>
  <c r="I21" i="37"/>
  <c r="I22" i="37"/>
  <c r="I23" i="37"/>
  <c r="I24" i="37"/>
  <c r="I15" i="37"/>
  <c r="I7" i="37"/>
  <c r="I8" i="37"/>
  <c r="I9" i="37"/>
  <c r="I10" i="37"/>
  <c r="I11" i="37"/>
  <c r="I12" i="37"/>
  <c r="I13" i="37"/>
  <c r="I14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5" i="37"/>
  <c r="I11" i="36"/>
  <c r="I12" i="36"/>
  <c r="I13" i="36"/>
  <c r="I14" i="36"/>
  <c r="I15" i="36"/>
  <c r="I16" i="36"/>
  <c r="I18" i="36"/>
  <c r="I19" i="36"/>
  <c r="I20" i="36"/>
  <c r="I21" i="36"/>
  <c r="I22" i="36"/>
  <c r="I23" i="36"/>
  <c r="I24" i="36"/>
  <c r="I17" i="36"/>
  <c r="I25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70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I73" i="34"/>
  <c r="I39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I14" i="33"/>
  <c r="I15" i="33"/>
  <c r="I16" i="33"/>
  <c r="I17" i="33"/>
  <c r="I18" i="33"/>
  <c r="I19" i="33"/>
  <c r="I20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21" i="33"/>
  <c r="I36" i="33"/>
  <c r="I35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I26" i="32"/>
  <c r="I27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5" i="31"/>
  <c r="I18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I38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I54" i="29"/>
  <c r="I55" i="29"/>
  <c r="I56" i="29"/>
  <c r="I57" i="29"/>
  <c r="I58" i="29"/>
  <c r="I59" i="29"/>
  <c r="I60" i="29"/>
  <c r="I61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I24" i="28"/>
  <c r="I25" i="28"/>
  <c r="I26" i="28"/>
  <c r="I27" i="28"/>
  <c r="I45" i="28"/>
  <c r="I44" i="28"/>
  <c r="I41" i="28"/>
  <c r="I42" i="28"/>
  <c r="I43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I10" i="26"/>
  <c r="I11" i="26"/>
  <c r="I12" i="26"/>
  <c r="I9" i="26"/>
  <c r="I8" i="26"/>
  <c r="I14" i="26"/>
  <c r="I13" i="26"/>
  <c r="H14" i="26"/>
  <c r="H13" i="26"/>
  <c r="H12" i="26"/>
  <c r="H11" i="26"/>
  <c r="H10" i="26"/>
  <c r="H9" i="26"/>
  <c r="H8" i="26"/>
  <c r="H7" i="26"/>
  <c r="H6" i="26"/>
  <c r="H5" i="26"/>
  <c r="I30" i="25"/>
  <c r="I51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I37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52" i="23"/>
  <c r="I23" i="23"/>
  <c r="I41" i="23"/>
  <c r="I42" i="23"/>
  <c r="I43" i="23"/>
  <c r="I44" i="23"/>
  <c r="I46" i="23"/>
  <c r="I47" i="23"/>
  <c r="I45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I15" i="22"/>
  <c r="H16" i="22"/>
  <c r="H15" i="22"/>
  <c r="H14" i="22"/>
  <c r="H13" i="22"/>
  <c r="H12" i="22"/>
  <c r="H11" i="22"/>
  <c r="H10" i="22"/>
  <c r="H9" i="22"/>
  <c r="H8" i="22"/>
  <c r="H7" i="22"/>
  <c r="H6" i="22"/>
  <c r="H5" i="22"/>
  <c r="H21" i="22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I9" i="20"/>
  <c r="I10" i="20"/>
  <c r="I11" i="20"/>
  <c r="I12" i="20"/>
  <c r="I13" i="20"/>
  <c r="I14" i="20"/>
  <c r="I15" i="20"/>
  <c r="I16" i="20"/>
  <c r="I17" i="20"/>
  <c r="I18" i="20"/>
  <c r="I20" i="20"/>
  <c r="I21" i="20"/>
  <c r="I22" i="20"/>
  <c r="I19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I13" i="19"/>
  <c r="I14" i="19"/>
  <c r="H16" i="19"/>
  <c r="H15" i="19"/>
  <c r="H14" i="19"/>
  <c r="H13" i="19"/>
  <c r="H12" i="19"/>
  <c r="H11" i="19"/>
  <c r="H10" i="19"/>
  <c r="H9" i="19"/>
  <c r="H8" i="19"/>
  <c r="H7" i="19"/>
  <c r="H6" i="19"/>
  <c r="H5" i="19"/>
  <c r="I59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I20" i="17"/>
  <c r="I34" i="17"/>
  <c r="I33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15" i="16"/>
  <c r="I16" i="16"/>
  <c r="I17" i="16"/>
  <c r="I18" i="16"/>
  <c r="I34" i="16"/>
  <c r="I35" i="16"/>
  <c r="I33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I41" i="15"/>
  <c r="I42" i="15"/>
  <c r="I43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I30" i="14" l="1"/>
  <c r="I31" i="14"/>
  <c r="I43" i="14"/>
  <c r="I46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I24" i="13"/>
  <c r="I16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I16" i="12"/>
  <c r="I15" i="12"/>
  <c r="I12" i="12"/>
  <c r="I13" i="12"/>
  <c r="I14" i="12"/>
  <c r="I9" i="12"/>
  <c r="I10" i="12"/>
  <c r="I11" i="12"/>
  <c r="H16" i="12"/>
  <c r="H15" i="12"/>
  <c r="H14" i="12"/>
  <c r="H13" i="12"/>
  <c r="H12" i="12"/>
  <c r="H11" i="12"/>
  <c r="H10" i="12"/>
  <c r="H9" i="12"/>
  <c r="H8" i="12"/>
  <c r="H7" i="12"/>
  <c r="H6" i="12"/>
  <c r="H5" i="12"/>
  <c r="I20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137" i="10"/>
  <c r="I136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10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I15" i="9"/>
  <c r="I16" i="9"/>
  <c r="I17" i="9"/>
  <c r="I18" i="9"/>
  <c r="I19" i="9"/>
  <c r="I14" i="9"/>
  <c r="I13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65" i="8"/>
  <c r="I99" i="8"/>
  <c r="I98" i="8"/>
  <c r="I97" i="8"/>
  <c r="I96" i="8"/>
  <c r="I95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29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33" i="6"/>
  <c r="I73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I12" i="5"/>
  <c r="I19" i="5"/>
  <c r="I20" i="5"/>
  <c r="I21" i="5"/>
  <c r="I22" i="5"/>
  <c r="I23" i="5"/>
  <c r="I24" i="5"/>
  <c r="I25" i="5"/>
  <c r="I26" i="5"/>
  <c r="I27" i="5"/>
  <c r="I13" i="5"/>
  <c r="I14" i="5"/>
  <c r="I15" i="5"/>
  <c r="I16" i="5"/>
  <c r="I17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I29" i="4"/>
  <c r="I20" i="4"/>
  <c r="I21" i="4"/>
  <c r="I22" i="4"/>
  <c r="I23" i="4"/>
  <c r="I24" i="4"/>
  <c r="I25" i="4"/>
  <c r="I26" i="4"/>
  <c r="I27" i="4"/>
  <c r="I28" i="4"/>
  <c r="I19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5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I12" i="3"/>
  <c r="I13" i="3"/>
  <c r="I14" i="3"/>
  <c r="I10" i="3"/>
  <c r="H14" i="3"/>
  <c r="H13" i="3"/>
  <c r="H12" i="3"/>
  <c r="H11" i="3"/>
  <c r="H10" i="3"/>
  <c r="H9" i="3"/>
  <c r="H8" i="3"/>
  <c r="H7" i="3"/>
  <c r="H6" i="3"/>
  <c r="H5" i="3"/>
  <c r="I80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10" i="2"/>
  <c r="I111" i="2"/>
  <c r="I112" i="2"/>
  <c r="I113" i="2"/>
  <c r="I114" i="2"/>
  <c r="I115" i="2"/>
  <c r="I116" i="2"/>
  <c r="I118" i="2"/>
  <c r="I119" i="2"/>
  <c r="I120" i="2"/>
  <c r="I121" i="2"/>
  <c r="I117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I16" i="1"/>
  <c r="I17" i="1"/>
  <c r="I18" i="1"/>
  <c r="I19" i="1"/>
  <c r="I20" i="1"/>
  <c r="I21" i="1"/>
  <c r="I22" i="1"/>
  <c r="I23" i="1"/>
  <c r="I24" i="1"/>
  <c r="I25" i="1"/>
  <c r="I15" i="1"/>
  <c r="I11" i="1"/>
  <c r="I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10" i="36" l="1"/>
  <c r="I5" i="2" l="1"/>
  <c r="I67" i="45"/>
  <c r="I66" i="45"/>
  <c r="I65" i="45"/>
  <c r="I63" i="45"/>
  <c r="I62" i="45"/>
  <c r="I61" i="45"/>
  <c r="I60" i="45"/>
  <c r="I59" i="45"/>
  <c r="I55" i="45"/>
  <c r="I58" i="45"/>
  <c r="I57" i="45"/>
  <c r="I56" i="45"/>
  <c r="I45" i="45"/>
  <c r="I47" i="45"/>
  <c r="I52" i="45"/>
  <c r="I64" i="45"/>
  <c r="I54" i="45"/>
  <c r="I53" i="45"/>
  <c r="I46" i="45"/>
  <c r="I51" i="45"/>
  <c r="I50" i="45"/>
  <c r="I49" i="45"/>
  <c r="I48" i="45"/>
  <c r="I36" i="45"/>
  <c r="I33" i="45"/>
  <c r="I19" i="45"/>
  <c r="I11" i="45"/>
  <c r="I5" i="45"/>
  <c r="I4" i="45" l="1"/>
  <c r="I33" i="40"/>
  <c r="I6" i="47" l="1"/>
  <c r="I5" i="47"/>
  <c r="I6" i="45"/>
  <c r="I7" i="45"/>
  <c r="I8" i="45"/>
  <c r="I9" i="45"/>
  <c r="I10" i="45"/>
  <c r="I12" i="45"/>
  <c r="I13" i="45"/>
  <c r="I14" i="45"/>
  <c r="I15" i="45"/>
  <c r="I16" i="45"/>
  <c r="I17" i="45"/>
  <c r="I18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I34" i="45"/>
  <c r="I35" i="45"/>
  <c r="I37" i="45"/>
  <c r="I38" i="45"/>
  <c r="I39" i="45"/>
  <c r="I40" i="45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I53" i="43"/>
  <c r="I54" i="43"/>
  <c r="I55" i="43"/>
  <c r="I56" i="43"/>
  <c r="I57" i="43"/>
  <c r="I58" i="43"/>
  <c r="I59" i="43"/>
  <c r="I60" i="43"/>
  <c r="I61" i="43"/>
  <c r="I62" i="43"/>
  <c r="I63" i="43"/>
  <c r="I64" i="43"/>
  <c r="I65" i="43"/>
  <c r="I66" i="43"/>
  <c r="I67" i="43"/>
  <c r="I68" i="43"/>
  <c r="I33" i="43"/>
  <c r="I6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5" i="43"/>
  <c r="I6" i="42"/>
  <c r="I7" i="42"/>
  <c r="I8" i="42"/>
  <c r="I9" i="42"/>
  <c r="I10" i="42"/>
  <c r="I11" i="42"/>
  <c r="I12" i="42"/>
  <c r="I13" i="42"/>
  <c r="I14" i="42"/>
  <c r="I15" i="42"/>
  <c r="I16" i="42"/>
  <c r="I5" i="42"/>
  <c r="I48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24" i="41"/>
  <c r="I6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5" i="41"/>
  <c r="I32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5" i="40"/>
  <c r="I20" i="39"/>
  <c r="I21" i="39"/>
  <c r="I22" i="39"/>
  <c r="I23" i="39"/>
  <c r="I24" i="39"/>
  <c r="I25" i="39"/>
  <c r="I26" i="39"/>
  <c r="I27" i="39"/>
  <c r="I28" i="39"/>
  <c r="I29" i="39"/>
  <c r="I19" i="39"/>
  <c r="I6" i="39"/>
  <c r="I7" i="39"/>
  <c r="I8" i="39"/>
  <c r="I9" i="39"/>
  <c r="I10" i="39"/>
  <c r="I11" i="39"/>
  <c r="I12" i="39"/>
  <c r="I13" i="39"/>
  <c r="I14" i="39"/>
  <c r="I15" i="39"/>
  <c r="I16" i="39"/>
  <c r="I17" i="39"/>
  <c r="I5" i="39"/>
  <c r="I45" i="38"/>
  <c r="I6" i="38"/>
  <c r="I7" i="38"/>
  <c r="I8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5" i="38"/>
  <c r="I6" i="37"/>
  <c r="I5" i="37"/>
  <c r="I6" i="36"/>
  <c r="I7" i="36"/>
  <c r="I8" i="36"/>
  <c r="I9" i="36"/>
  <c r="I5" i="36"/>
  <c r="I35" i="35"/>
  <c r="I36" i="35"/>
  <c r="I37" i="35"/>
  <c r="I38" i="35"/>
  <c r="I39" i="35"/>
  <c r="I40" i="35"/>
  <c r="I41" i="35"/>
  <c r="I42" i="35"/>
  <c r="I43" i="35"/>
  <c r="I44" i="35"/>
  <c r="I7" i="35"/>
  <c r="I8" i="35"/>
  <c r="I9" i="35"/>
  <c r="I10" i="35"/>
  <c r="I11" i="35"/>
  <c r="I12" i="35"/>
  <c r="I13" i="35"/>
  <c r="I14" i="35"/>
  <c r="I15" i="35"/>
  <c r="I16" i="35"/>
  <c r="I6" i="35"/>
  <c r="I5" i="35"/>
  <c r="I5" i="34"/>
  <c r="I74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40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5" i="32"/>
  <c r="I19" i="31"/>
  <c r="I14" i="31"/>
  <c r="I15" i="31"/>
  <c r="I16" i="31"/>
  <c r="I17" i="31"/>
  <c r="I13" i="31"/>
  <c r="I6" i="31"/>
  <c r="I7" i="31"/>
  <c r="I8" i="31"/>
  <c r="I9" i="31"/>
  <c r="I10" i="31"/>
  <c r="I11" i="31"/>
  <c r="I12" i="31"/>
  <c r="I5" i="31"/>
  <c r="I39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20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5" i="30"/>
  <c r="I6" i="33"/>
  <c r="I7" i="33"/>
  <c r="I8" i="33"/>
  <c r="I9" i="33"/>
  <c r="I10" i="33"/>
  <c r="I11" i="33"/>
  <c r="I12" i="33"/>
  <c r="I13" i="33"/>
  <c r="I5" i="33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23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5" i="29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5" i="28"/>
  <c r="I6" i="26"/>
  <c r="I7" i="26"/>
  <c r="I5" i="26"/>
  <c r="I25" i="24"/>
  <c r="I26" i="24"/>
  <c r="I27" i="24"/>
  <c r="I28" i="24"/>
  <c r="I29" i="24"/>
  <c r="I30" i="24"/>
  <c r="I31" i="24"/>
  <c r="I32" i="24"/>
  <c r="I33" i="24"/>
  <c r="I34" i="24"/>
  <c r="I35" i="24"/>
  <c r="I36" i="24"/>
  <c r="I17" i="24"/>
  <c r="I24" i="24"/>
  <c r="I6" i="24"/>
  <c r="I7" i="24"/>
  <c r="I8" i="24"/>
  <c r="I9" i="24"/>
  <c r="I10" i="24"/>
  <c r="I11" i="24"/>
  <c r="I12" i="24"/>
  <c r="I13" i="24"/>
  <c r="I14" i="24"/>
  <c r="I15" i="24"/>
  <c r="I16" i="24"/>
  <c r="I18" i="24"/>
  <c r="I19" i="24"/>
  <c r="I20" i="24"/>
  <c r="I21" i="24"/>
  <c r="I22" i="24"/>
  <c r="I23" i="24"/>
  <c r="I5" i="24"/>
  <c r="I52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31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5" i="25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5" i="23"/>
  <c r="I24" i="21"/>
  <c r="I23" i="21"/>
  <c r="I15" i="21"/>
  <c r="I16" i="21"/>
  <c r="I17" i="21"/>
  <c r="I18" i="21"/>
  <c r="I19" i="21"/>
  <c r="I20" i="21"/>
  <c r="I21" i="21"/>
  <c r="I22" i="21"/>
  <c r="I14" i="21"/>
  <c r="I6" i="21"/>
  <c r="I7" i="21"/>
  <c r="I8" i="21"/>
  <c r="I9" i="21"/>
  <c r="I10" i="21"/>
  <c r="I11" i="21"/>
  <c r="I12" i="21"/>
  <c r="I13" i="21"/>
  <c r="I5" i="21"/>
  <c r="I16" i="22"/>
  <c r="I12" i="22"/>
  <c r="I13" i="22"/>
  <c r="I14" i="22"/>
  <c r="I11" i="22"/>
  <c r="I6" i="22"/>
  <c r="I7" i="22"/>
  <c r="I8" i="22"/>
  <c r="I9" i="22"/>
  <c r="I10" i="22"/>
  <c r="I5" i="22"/>
  <c r="I16" i="19" l="1"/>
  <c r="I15" i="19"/>
  <c r="I6" i="19"/>
  <c r="I7" i="19"/>
  <c r="I8" i="19"/>
  <c r="I9" i="19"/>
  <c r="I10" i="19"/>
  <c r="I11" i="19"/>
  <c r="I12" i="19"/>
  <c r="I5" i="19"/>
  <c r="I58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27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5" i="18"/>
  <c r="I22" i="17"/>
  <c r="I23" i="17"/>
  <c r="I24" i="17"/>
  <c r="I25" i="17"/>
  <c r="I26" i="17"/>
  <c r="I27" i="17"/>
  <c r="I28" i="17"/>
  <c r="I29" i="17"/>
  <c r="I30" i="17"/>
  <c r="I31" i="17"/>
  <c r="I32" i="17"/>
  <c r="I21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5" i="17"/>
  <c r="I6" i="20" l="1"/>
  <c r="I7" i="20"/>
  <c r="I8" i="20"/>
  <c r="I5" i="20"/>
  <c r="I19" i="16"/>
  <c r="I6" i="16"/>
  <c r="I7" i="16"/>
  <c r="I8" i="16"/>
  <c r="I9" i="16"/>
  <c r="I10" i="16"/>
  <c r="I11" i="16"/>
  <c r="I12" i="16"/>
  <c r="I13" i="16"/>
  <c r="I14" i="16"/>
  <c r="I5" i="16"/>
  <c r="I40" i="15"/>
  <c r="I37" i="15"/>
  <c r="I38" i="15"/>
  <c r="I39" i="15"/>
  <c r="I34" i="15"/>
  <c r="I35" i="15"/>
  <c r="I36" i="15"/>
  <c r="I30" i="15"/>
  <c r="I31" i="15"/>
  <c r="I32" i="15"/>
  <c r="I33" i="15"/>
  <c r="I29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5" i="15"/>
  <c r="I44" i="14"/>
  <c r="I45" i="14"/>
  <c r="I33" i="14"/>
  <c r="I34" i="14"/>
  <c r="I35" i="14"/>
  <c r="I36" i="14"/>
  <c r="I37" i="14"/>
  <c r="I38" i="14"/>
  <c r="I39" i="14"/>
  <c r="I40" i="14"/>
  <c r="I41" i="14"/>
  <c r="I42" i="14"/>
  <c r="I32" i="14"/>
  <c r="I25" i="14"/>
  <c r="I26" i="14"/>
  <c r="I27" i="14"/>
  <c r="I28" i="14"/>
  <c r="I29" i="14"/>
  <c r="I16" i="14"/>
  <c r="I17" i="14"/>
  <c r="I18" i="14"/>
  <c r="I19" i="14"/>
  <c r="I20" i="14"/>
  <c r="I21" i="14"/>
  <c r="I22" i="14"/>
  <c r="I23" i="14"/>
  <c r="I24" i="14"/>
  <c r="I6" i="14"/>
  <c r="I7" i="14"/>
  <c r="I8" i="14"/>
  <c r="I9" i="14"/>
  <c r="I10" i="14"/>
  <c r="I11" i="14"/>
  <c r="I12" i="14"/>
  <c r="I13" i="14"/>
  <c r="I14" i="14"/>
  <c r="I15" i="14"/>
  <c r="I5" i="14"/>
  <c r="I17" i="13"/>
  <c r="I18" i="13"/>
  <c r="I19" i="13"/>
  <c r="I20" i="13"/>
  <c r="I21" i="13"/>
  <c r="I22" i="13"/>
  <c r="I23" i="13"/>
  <c r="I6" i="13"/>
  <c r="I7" i="13"/>
  <c r="I8" i="13"/>
  <c r="I9" i="13"/>
  <c r="I10" i="13"/>
  <c r="I11" i="13"/>
  <c r="I12" i="13"/>
  <c r="I13" i="13"/>
  <c r="I14" i="13"/>
  <c r="I15" i="13"/>
  <c r="I5" i="13"/>
  <c r="I6" i="12"/>
  <c r="I7" i="12"/>
  <c r="I8" i="12"/>
  <c r="I5" i="12"/>
  <c r="I21" i="11"/>
  <c r="I14" i="11"/>
  <c r="I15" i="11"/>
  <c r="I16" i="11"/>
  <c r="I17" i="11"/>
  <c r="I18" i="11"/>
  <c r="I19" i="11"/>
  <c r="I13" i="11"/>
  <c r="I6" i="11"/>
  <c r="I7" i="11"/>
  <c r="I8" i="11"/>
  <c r="I9" i="11"/>
  <c r="I10" i="11"/>
  <c r="I11" i="11"/>
  <c r="I12" i="11"/>
  <c r="I5" i="1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5" i="10"/>
  <c r="I12" i="9"/>
  <c r="I6" i="9"/>
  <c r="I7" i="9"/>
  <c r="I8" i="9"/>
  <c r="I9" i="9"/>
  <c r="I10" i="9"/>
  <c r="I11" i="9"/>
  <c r="I5" i="9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" i="8"/>
  <c r="I24" i="7"/>
  <c r="I23" i="7"/>
  <c r="I16" i="7"/>
  <c r="I17" i="7"/>
  <c r="I18" i="7"/>
  <c r="I19" i="7"/>
  <c r="I20" i="7"/>
  <c r="I21" i="7"/>
  <c r="I22" i="7"/>
  <c r="I15" i="7"/>
  <c r="I6" i="7"/>
  <c r="I7" i="7"/>
  <c r="I8" i="7"/>
  <c r="I9" i="7"/>
  <c r="I10" i="7"/>
  <c r="I11" i="7"/>
  <c r="I12" i="7"/>
  <c r="I13" i="7"/>
  <c r="I14" i="7"/>
  <c r="I5" i="7"/>
  <c r="I26" i="6"/>
  <c r="I27" i="6"/>
  <c r="I28" i="6"/>
  <c r="I29" i="6"/>
  <c r="I30" i="6"/>
  <c r="I31" i="6"/>
  <c r="I32" i="6"/>
  <c r="I17" i="6"/>
  <c r="I18" i="6"/>
  <c r="I19" i="6"/>
  <c r="I20" i="6"/>
  <c r="I21" i="6"/>
  <c r="I22" i="6"/>
  <c r="I23" i="6"/>
  <c r="I24" i="6"/>
  <c r="I25" i="6"/>
  <c r="I6" i="6"/>
  <c r="I7" i="6"/>
  <c r="I8" i="6"/>
  <c r="I9" i="6"/>
  <c r="I10" i="6"/>
  <c r="I11" i="6"/>
  <c r="I12" i="6"/>
  <c r="I13" i="6"/>
  <c r="I14" i="6"/>
  <c r="I15" i="6"/>
  <c r="I16" i="6"/>
  <c r="I5" i="6"/>
  <c r="I18" i="5"/>
  <c r="I6" i="5"/>
  <c r="I7" i="5"/>
  <c r="I8" i="5"/>
  <c r="I9" i="5"/>
  <c r="I10" i="5"/>
  <c r="I11" i="5"/>
  <c r="I5" i="5"/>
  <c r="I11" i="3"/>
  <c r="I9" i="3"/>
  <c r="I6" i="3"/>
  <c r="I7" i="3"/>
  <c r="I8" i="3"/>
  <c r="I5" i="3"/>
  <c r="I6" i="2"/>
  <c r="I109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6" i="1"/>
  <c r="I7" i="1"/>
  <c r="I8" i="1"/>
  <c r="I9" i="1"/>
  <c r="I10" i="1"/>
  <c r="I12" i="1"/>
  <c r="I13" i="1"/>
  <c r="I14" i="1"/>
</calcChain>
</file>

<file path=xl/sharedStrings.xml><?xml version="1.0" encoding="utf-8"?>
<sst xmlns="http://schemas.openxmlformats.org/spreadsheetml/2006/main" count="16473" uniqueCount="4002">
  <si>
    <t>Наименование муниципального образования</t>
  </si>
  <si>
    <t>Форма собственности (муниципальная, государственная, частная)</t>
  </si>
  <si>
    <t>ИНН организации</t>
  </si>
  <si>
    <t>Наименование организации</t>
  </si>
  <si>
    <t>Общая численность обучающихся</t>
  </si>
  <si>
    <t>Количество респондентов</t>
  </si>
  <si>
    <t>Доля респондентов от общей численности обучающихся, %</t>
  </si>
  <si>
    <t>Аларский район</t>
  </si>
  <si>
    <t>ДОО</t>
  </si>
  <si>
    <t>Муниципальная</t>
  </si>
  <si>
    <t>8501005188</t>
  </si>
  <si>
    <t>МБДОУ Иванический детский сад</t>
  </si>
  <si>
    <t>8501005540</t>
  </si>
  <si>
    <t>МБДОУ Идеальский детский сад</t>
  </si>
  <si>
    <t>8501005614</t>
  </si>
  <si>
    <t>МБДОУ Бахтайский детский сад</t>
  </si>
  <si>
    <t>8501005491</t>
  </si>
  <si>
    <t>МБДОУ Забитуйский детский сад</t>
  </si>
  <si>
    <t>8501005371</t>
  </si>
  <si>
    <t>МБДОУ Зонский детский сад</t>
  </si>
  <si>
    <t>8501005117</t>
  </si>
  <si>
    <t>МБДОУ Маломолевский детский сад</t>
  </si>
  <si>
    <t>8501005340</t>
  </si>
  <si>
    <t>МБДОУ Табарсукский детский сад</t>
  </si>
  <si>
    <t>8501003818</t>
  </si>
  <si>
    <t>3851002184</t>
  </si>
  <si>
    <t>8501003857</t>
  </si>
  <si>
    <t>8501003889</t>
  </si>
  <si>
    <t>СП Ангарский детский сад _ МБОУ Ангарской СОШ</t>
  </si>
  <si>
    <t>8501003913</t>
  </si>
  <si>
    <t>СП Егоровский детский сад _МБОУ Егоровской ООШ им. Левченко Г.С.</t>
  </si>
  <si>
    <t>8501003920</t>
  </si>
  <si>
    <t>8501003945</t>
  </si>
  <si>
    <t>8501003984</t>
  </si>
  <si>
    <t>8501004057</t>
  </si>
  <si>
    <t>СП Маниловский детский сад _МБОУ Маниловской СОШ</t>
  </si>
  <si>
    <t>8501003864</t>
  </si>
  <si>
    <t>СП Александровский детский сад _МБОУ Александровской СОШ</t>
  </si>
  <si>
    <t>8501003952</t>
  </si>
  <si>
    <t>СП Куйтинский детский сад _МБОУ Идеальской СОШ</t>
  </si>
  <si>
    <t>Удовлетворенность качеством образования в организации в среднем, %</t>
  </si>
  <si>
    <t>Дата выгрузки сведений из системы</t>
  </si>
  <si>
    <t>Ангарский городской округ</t>
  </si>
  <si>
    <t>3801040177</t>
  </si>
  <si>
    <t>МБДОУ детский сад № 31</t>
  </si>
  <si>
    <t>3801013624</t>
  </si>
  <si>
    <t>МБДОУ детский сад общеразвивающего вида № 107</t>
  </si>
  <si>
    <t>3801010743</t>
  </si>
  <si>
    <t>3801020981</t>
  </si>
  <si>
    <t>МБДОУ детский сад общеразвивающего вида № 55</t>
  </si>
  <si>
    <t>3801018277</t>
  </si>
  <si>
    <t>МБДОУ детский сад общеразвивающего вида № 96</t>
  </si>
  <si>
    <t>3801015727</t>
  </si>
  <si>
    <t>МБДОУ детский сад № 3</t>
  </si>
  <si>
    <t>3801013744</t>
  </si>
  <si>
    <t>МБДОУ детский сад комбинированного вида № 33</t>
  </si>
  <si>
    <t>3822001309</t>
  </si>
  <si>
    <t>МКДОУ Балаганский детский сад № 1</t>
  </si>
  <si>
    <t>3814018130</t>
  </si>
  <si>
    <t>3822001443</t>
  </si>
  <si>
    <t>МКДОУ Коноваловский детский сад</t>
  </si>
  <si>
    <t xml:space="preserve">Образовательные организации, принявшие участие в анализе соцопроса и обеспечившие репрезентативность  более 40% </t>
  </si>
  <si>
    <t>Баяндаевский район</t>
  </si>
  <si>
    <t>3849010163</t>
  </si>
  <si>
    <t>8502002380</t>
  </si>
  <si>
    <t>8502002207</t>
  </si>
  <si>
    <t>МБДОУ Хоготовский детский сад</t>
  </si>
  <si>
    <t>8502002285</t>
  </si>
  <si>
    <t>8502002535</t>
  </si>
  <si>
    <t>8502002430</t>
  </si>
  <si>
    <t>8502002310</t>
  </si>
  <si>
    <t>МБДОУ Шаманский детский сад</t>
  </si>
  <si>
    <t>8502002447</t>
  </si>
  <si>
    <t>МБДОУ Васильевский детский сад</t>
  </si>
  <si>
    <t>Боханский район</t>
  </si>
  <si>
    <t>8503004292</t>
  </si>
  <si>
    <t>МБДОУ "Буретский детский сад"</t>
  </si>
  <si>
    <t>8503004704</t>
  </si>
  <si>
    <t>МБДОУ "Ново-Идинский детский сад"</t>
  </si>
  <si>
    <t>8503004969</t>
  </si>
  <si>
    <t>МБДОУ "Укырский детский сад"</t>
  </si>
  <si>
    <t>8503002231</t>
  </si>
  <si>
    <t>Братский район</t>
  </si>
  <si>
    <t>3823029716</t>
  </si>
  <si>
    <t>МКДОУ "Одуванчик" п. Турма</t>
  </si>
  <si>
    <t>3823029709</t>
  </si>
  <si>
    <t>3823029730</t>
  </si>
  <si>
    <t>3823029770</t>
  </si>
  <si>
    <t>МКДОУ "Черемушка" с. Тангуй</t>
  </si>
  <si>
    <t>3823033889</t>
  </si>
  <si>
    <t>МКДОУ "Жарок" д. Кумейка</t>
  </si>
  <si>
    <t>3823029674</t>
  </si>
  <si>
    <t>МКДОУ "Колосок" с. Кобляково</t>
  </si>
  <si>
    <t>3823020199</t>
  </si>
  <si>
    <t>МКДОУ "Озерки" п. Озёрный</t>
  </si>
  <si>
    <t>3823029610</t>
  </si>
  <si>
    <t>МКДОУ "Ёлочка" с. Покосное</t>
  </si>
  <si>
    <t>3823029593</t>
  </si>
  <si>
    <t>МКДОУ "Ромашка" п. Карахун</t>
  </si>
  <si>
    <t>3823029681</t>
  </si>
  <si>
    <t>МКДОУ "Светлячок" с. Тэмь</t>
  </si>
  <si>
    <t>3823029628</t>
  </si>
  <si>
    <t>3823029586</t>
  </si>
  <si>
    <t>МКДОУ "Берёзка" п. Харанжино</t>
  </si>
  <si>
    <t>3823029723</t>
  </si>
  <si>
    <t>МКДОУ "Малинка" п. Тарма</t>
  </si>
  <si>
    <t>3823029642</t>
  </si>
  <si>
    <t>МКДОУ "Солнышко" с. Ключи-Булак</t>
  </si>
  <si>
    <t>3823029650</t>
  </si>
  <si>
    <t>МКДОУ "Ручеек" д. Куватка</t>
  </si>
  <si>
    <t>3823033832</t>
  </si>
  <si>
    <t>3823029811</t>
  </si>
  <si>
    <t>МКДОУ "Буратино" с. Илир</t>
  </si>
  <si>
    <t>3823029762</t>
  </si>
  <si>
    <t>МКДОУ "Брусничка" п. Добчур</t>
  </si>
  <si>
    <t>3823020181</t>
  </si>
  <si>
    <t>3823032571</t>
  </si>
  <si>
    <t>3823029635</t>
  </si>
  <si>
    <t>3823029667</t>
  </si>
  <si>
    <t>3823029794</t>
  </si>
  <si>
    <t>3823029787</t>
  </si>
  <si>
    <t>МКДОУ "Светлячок" с. Калтук</t>
  </si>
  <si>
    <t>3805734271</t>
  </si>
  <si>
    <t>МКДОУ "Лучик" г. Вихоревка</t>
  </si>
  <si>
    <t>3805734264</t>
  </si>
  <si>
    <t>МКДОУ "Умка" г. Вихоревка</t>
  </si>
  <si>
    <t>г. Бодайбо и район</t>
  </si>
  <si>
    <t>3802007158</t>
  </si>
  <si>
    <t>3802003403</t>
  </si>
  <si>
    <t>3802007567</t>
  </si>
  <si>
    <t>3802001325</t>
  </si>
  <si>
    <t>3802007172</t>
  </si>
  <si>
    <t>3802007278</t>
  </si>
  <si>
    <t>3802009282</t>
  </si>
  <si>
    <t>3802007461</t>
  </si>
  <si>
    <t>г. Братск</t>
  </si>
  <si>
    <t>3803203300</t>
  </si>
  <si>
    <t>МБДОУ "ДСКВ № 82"</t>
  </si>
  <si>
    <t>3803204208</t>
  </si>
  <si>
    <t>МБДОУ "ДСОВ № 91"</t>
  </si>
  <si>
    <t>3803204159</t>
  </si>
  <si>
    <t>МБДОУ "ДСКВ № 92"</t>
  </si>
  <si>
    <t>3803203934</t>
  </si>
  <si>
    <t>МБДОУ ДСКВ № 95"</t>
  </si>
  <si>
    <t>3803204166</t>
  </si>
  <si>
    <t>МБДОУ "ДСОВ № 135"</t>
  </si>
  <si>
    <t>3803203860</t>
  </si>
  <si>
    <t>МБДОУ "ЦРР-ДС № 9"</t>
  </si>
  <si>
    <t>3803203885</t>
  </si>
  <si>
    <t>МБДОУ "ДСОВ № 105"</t>
  </si>
  <si>
    <t>3805715180</t>
  </si>
  <si>
    <t>МБДОУ "ДС № 11"</t>
  </si>
  <si>
    <t>3803203797</t>
  </si>
  <si>
    <t>МБДОУ "ДС № 77"</t>
  </si>
  <si>
    <t>3803203620</t>
  </si>
  <si>
    <t>МБДОУ "ДСКВ № 57"</t>
  </si>
  <si>
    <t>3803203959</t>
  </si>
  <si>
    <t>МБДОУ "ДСКВ № 116"</t>
  </si>
  <si>
    <t>3803203846</t>
  </si>
  <si>
    <t>МБДОУ "ЦРР - ДС № 32"</t>
  </si>
  <si>
    <t>3803204279</t>
  </si>
  <si>
    <t>МБДОУ "ДСКВ № 46"</t>
  </si>
  <si>
    <t>3803204039</t>
  </si>
  <si>
    <t>МБДОУ "ДСКВ № 98"</t>
  </si>
  <si>
    <t>3803203807</t>
  </si>
  <si>
    <t>МДОУ "ДСКВ № 107"</t>
  </si>
  <si>
    <t>3803204053</t>
  </si>
  <si>
    <t>МБДОУ "ДСОВ № 117"</t>
  </si>
  <si>
    <t>3803204254</t>
  </si>
  <si>
    <t>МБДОУ "ДСКВ № 70"</t>
  </si>
  <si>
    <t>3803204127</t>
  </si>
  <si>
    <t>МБДОУ "ДСОВ № 76"</t>
  </si>
  <si>
    <t>3804036605</t>
  </si>
  <si>
    <t>МАДОУ "ДС № 83"</t>
  </si>
  <si>
    <t>3803204350</t>
  </si>
  <si>
    <t>МБДОУ "ДСКВ № 84"</t>
  </si>
  <si>
    <t>3803204261</t>
  </si>
  <si>
    <t>МБДОУ "ДС № 5"</t>
  </si>
  <si>
    <t>3805716339</t>
  </si>
  <si>
    <t>МБДОУ "ДСОВ № 111"</t>
  </si>
  <si>
    <t>3803204286</t>
  </si>
  <si>
    <t>МБДОУ "ДСКВ № 45"</t>
  </si>
  <si>
    <t>3805708514</t>
  </si>
  <si>
    <t>МБДОУ "ДСОВ № 88"</t>
  </si>
  <si>
    <t>3803204014</t>
  </si>
  <si>
    <t>МБДОУ "ДСКВ № 102"</t>
  </si>
  <si>
    <t>3803203966</t>
  </si>
  <si>
    <t>МБДОУ "ДС № 25"</t>
  </si>
  <si>
    <t>3803203557</t>
  </si>
  <si>
    <t>МБДОУ "ДСОВ № 64"</t>
  </si>
  <si>
    <t>3803203839</t>
  </si>
  <si>
    <t>МБДОУ "ДСОВ № 93"</t>
  </si>
  <si>
    <t>3803204134</t>
  </si>
  <si>
    <t>МБДОУ "ДСОВ № 75"</t>
  </si>
  <si>
    <t>3803203540</t>
  </si>
  <si>
    <t>МБДОУ "ДСОВ № 51"</t>
  </si>
  <si>
    <t>3803204021</t>
  </si>
  <si>
    <t>МБДОУ "ДС № 13"</t>
  </si>
  <si>
    <t>3805715198</t>
  </si>
  <si>
    <t>МБДОУ "ДСОВ № 106"</t>
  </si>
  <si>
    <t>3803203660</t>
  </si>
  <si>
    <t>МБДОУ "ДСОВ № 108"</t>
  </si>
  <si>
    <t>3805713708</t>
  </si>
  <si>
    <t>МБДОУ "ДСОВ № 113"</t>
  </si>
  <si>
    <t>3803203250</t>
  </si>
  <si>
    <t>МБДОУ "ДСКВ № 115"</t>
  </si>
  <si>
    <t>3803203469</t>
  </si>
  <si>
    <t>МБДОУ "ДСКВ № 118"</t>
  </si>
  <si>
    <t>3803203363</t>
  </si>
  <si>
    <t>МБДОУ "ДСОВ № 26"</t>
  </si>
  <si>
    <t>3803204303</t>
  </si>
  <si>
    <t>МБДОУ "ЦРР-ДС № 97"</t>
  </si>
  <si>
    <t>3803203356</t>
  </si>
  <si>
    <t>МБДОУ "ДСКВ № 110"</t>
  </si>
  <si>
    <t>3803203451</t>
  </si>
  <si>
    <t>МБДОУ "ДСКВ № 37"</t>
  </si>
  <si>
    <t>3803203853</t>
  </si>
  <si>
    <t>МБДОУ "ДСКВ № 49"</t>
  </si>
  <si>
    <t>3803203677</t>
  </si>
  <si>
    <t>МБДОУ "ДСОВ № 1"</t>
  </si>
  <si>
    <t>3804048142</t>
  </si>
  <si>
    <t>МБДОУ "ДСОВ № 79"</t>
  </si>
  <si>
    <t>3803203518</t>
  </si>
  <si>
    <t>МБДОУ "ДСОВ № 40"</t>
  </si>
  <si>
    <t>3803203733</t>
  </si>
  <si>
    <t>МБДОУ "ДСКВ № 120"</t>
  </si>
  <si>
    <t>3803203500</t>
  </si>
  <si>
    <t>3803204215</t>
  </si>
  <si>
    <t>МБДОУ "ДСОВ № 31"</t>
  </si>
  <si>
    <t>3803204293</t>
  </si>
  <si>
    <t>МБДОУ "ДС № 127"</t>
  </si>
  <si>
    <t>3803203998</t>
  </si>
  <si>
    <t>МБДОУ "ДСКВ № 68"</t>
  </si>
  <si>
    <t>г. Зима</t>
  </si>
  <si>
    <t>3806000820</t>
  </si>
  <si>
    <t>3806000876</t>
  </si>
  <si>
    <t>3806001622</t>
  </si>
  <si>
    <t>МКДОУ "Детский сад № 10"</t>
  </si>
  <si>
    <t>3814015788</t>
  </si>
  <si>
    <t>3806000812</t>
  </si>
  <si>
    <t>3806000851</t>
  </si>
  <si>
    <t>МКДОУ "Детский сад № 4"</t>
  </si>
  <si>
    <t>3806000837</t>
  </si>
  <si>
    <t>3814017440</t>
  </si>
  <si>
    <t>г. Иркутск</t>
  </si>
  <si>
    <t>3810024460</t>
  </si>
  <si>
    <t>МБДОУ г. Иркутска детский сад № 36 (Ленинский округ)</t>
  </si>
  <si>
    <t>3810326616</t>
  </si>
  <si>
    <t>МБДОУ г. Иркутска детский сад № 175 (Ленинский округ)</t>
  </si>
  <si>
    <t>3810321985</t>
  </si>
  <si>
    <t>3810034927</t>
  </si>
  <si>
    <t>МБДОУ г. Иркутска детский сад № 10 (Ленинский округ)</t>
  </si>
  <si>
    <t>3810034860</t>
  </si>
  <si>
    <t>МБДОУ г. Иркутска детский сад № 143 (Ленинский округ)</t>
  </si>
  <si>
    <t>3810024100</t>
  </si>
  <si>
    <t>МБДОУ г. Иркутска детский сад № 144 (Ленинский округ)</t>
  </si>
  <si>
    <t>3810034910</t>
  </si>
  <si>
    <t>МБДОУ г. Иркутска детский сад № 145 (Ленинский округ)</t>
  </si>
  <si>
    <t>3810023989</t>
  </si>
  <si>
    <t>МАДОУ г. Иркутска детский сад № 148 (Ленинский округ)</t>
  </si>
  <si>
    <t>3810024661</t>
  </si>
  <si>
    <t>МБДОУ г. Иркутска детский сад № 150 (Ленинский округ)</t>
  </si>
  <si>
    <t>3810025930</t>
  </si>
  <si>
    <t>МБДОУ г. Иркутска детский сад № 15 (Ленинский округ)</t>
  </si>
  <si>
    <t>3810024171</t>
  </si>
  <si>
    <t>МБДОУ г. Иркутcка детский сад № 168 (Ленинский округ)</t>
  </si>
  <si>
    <t>3810034892</t>
  </si>
  <si>
    <t>МБДОУ г. Иркутска детский сад № 3 (Ленинский округ)</t>
  </si>
  <si>
    <t>3810024478</t>
  </si>
  <si>
    <t>МБДОУ г. Иркутска детский сад № 51 "Рябинка" (Ленинский округ)</t>
  </si>
  <si>
    <t>3810024284</t>
  </si>
  <si>
    <t>МБДОУ г. Иркутска детский сад № 67 (Ленинский округ)</t>
  </si>
  <si>
    <t>3810023996</t>
  </si>
  <si>
    <t>МБДОУ г. Иркутска детский сад № 75 (Ленинский округ)</t>
  </si>
  <si>
    <t>3810024069</t>
  </si>
  <si>
    <t>МБДОУ г. Иркутска детский сад № 79 (Ленинский округ)</t>
  </si>
  <si>
    <t>3810024492</t>
  </si>
  <si>
    <t>МБДОУ г. Иркутска детский сад № 92 (Ленинский округ)</t>
  </si>
  <si>
    <t>3811054718</t>
  </si>
  <si>
    <t>МБДОУ г. Иркутска детский сад № 141 (Октябрьский округ)</t>
  </si>
  <si>
    <t>3811060510</t>
  </si>
  <si>
    <t>МБДОУ г. Иркутска детский сад № 84 (Октябрьский округ)</t>
  </si>
  <si>
    <t>3811060983</t>
  </si>
  <si>
    <t>МБДОУ г. Иркутска детский сад № 136 (Октябрьский округ)</t>
  </si>
  <si>
    <t>3811055239</t>
  </si>
  <si>
    <t>МБДОУ г. Иркутска детский сад № 78 (Октябрьский округ)</t>
  </si>
  <si>
    <t>3811054612</t>
  </si>
  <si>
    <t>МБДОУ г. Иркутска детский сад № 63 (Октябрьский округ)</t>
  </si>
  <si>
    <t>3811084720</t>
  </si>
  <si>
    <t>МБДОУ г. Иркутска детский сад № 103 (Октябрьский округ)</t>
  </si>
  <si>
    <t>3812008048</t>
  </si>
  <si>
    <t>МБДОУ г. Иркутска детский сад № 58 (Свердловский округ)</t>
  </si>
  <si>
    <t>3811054556</t>
  </si>
  <si>
    <t>МБДОУ г. Иркутска детский сад № 8 (Октябрьский округ)</t>
  </si>
  <si>
    <t>3811059018</t>
  </si>
  <si>
    <t>МБДОУ г. Иркутска детский сад № 40 (Октябрьский округ)</t>
  </si>
  <si>
    <t>3812008457</t>
  </si>
  <si>
    <t>МБДОУ г. Иркутска детский сад № 53 (Свердловский округ)</t>
  </si>
  <si>
    <t>3811054740</t>
  </si>
  <si>
    <t>МБДОУ г. Иркутска детский сад № 28 (Октябрьский округ)</t>
  </si>
  <si>
    <t>3811054637</t>
  </si>
  <si>
    <t>МБДОУ г. Иркутска детский сад № 138 (Октябрьский округ)</t>
  </si>
  <si>
    <t>3809023504</t>
  </si>
  <si>
    <t>МБДОУ г. Иркутска детский сад № 100 "Берегиня" (Правобережный округ)</t>
  </si>
  <si>
    <t>3809024314</t>
  </si>
  <si>
    <t>МБДОУ г. Иркутска детский сад № 156 (Правобережный округ)</t>
  </si>
  <si>
    <t>3808050135</t>
  </si>
  <si>
    <t>МБДОУ г. Иркутска детский сад № 101 (Правобережный округ)</t>
  </si>
  <si>
    <t>3808048143</t>
  </si>
  <si>
    <t>МБДОУ г. Иркутска детский сад № 82 (Правобережный округ)</t>
  </si>
  <si>
    <t>3808052510</t>
  </si>
  <si>
    <t>МБДОУ г. Иркутска детский сад № 102 (Правобережный округ)</t>
  </si>
  <si>
    <t>3808047894</t>
  </si>
  <si>
    <t>МБДОУ г. Иркутска детский сад № 94 (Правобережный округ)</t>
  </si>
  <si>
    <t>3808049549</t>
  </si>
  <si>
    <t>МБДОУ г.Иркутска детский сад № 41 (Правобережный округ)</t>
  </si>
  <si>
    <t>3809023840</t>
  </si>
  <si>
    <t>МБДОУ г. Иркутска детский сад № 12 (Правобережный округ)</t>
  </si>
  <si>
    <t>3849007428</t>
  </si>
  <si>
    <t>МБДОУ города Иркутска детский сад № 172 "Радуга" (Правобережный округ)</t>
  </si>
  <si>
    <t>3808055550</t>
  </si>
  <si>
    <t>МБДОУ г. Иркутска детский сад "Сказка" (Правобережный округ)</t>
  </si>
  <si>
    <t>3808048030</t>
  </si>
  <si>
    <t>МБДОУ г. Иркутска детский сад № 20 (Правобережный округ)</t>
  </si>
  <si>
    <t>3808049980</t>
  </si>
  <si>
    <t>3809024346</t>
  </si>
  <si>
    <t>МБДОУ г. Иркутска детский сад № 44 (Правобережный округ)</t>
  </si>
  <si>
    <t>3812008249</t>
  </si>
  <si>
    <t>МБДОУ г. Иркутска детский сад № 162 (Свердловский округ)</t>
  </si>
  <si>
    <t>3812008418</t>
  </si>
  <si>
    <t>МБДОУ г. Иркутска детский сад № 169 (Свердловский округ)</t>
  </si>
  <si>
    <t>3812008111</t>
  </si>
  <si>
    <t>3812009370</t>
  </si>
  <si>
    <t>МБДОУ г. Иркутска детский сад № 146 (Свердловский округ)</t>
  </si>
  <si>
    <t>3812008288</t>
  </si>
  <si>
    <t>МБДОУ г. Иркутска детский сад № 89 (Свердловский округ)</t>
  </si>
  <si>
    <t>3812008376</t>
  </si>
  <si>
    <t>МБДОУ г. Иркутска детский сад № 114 (Свердловский округ)</t>
  </si>
  <si>
    <t>3812008175</t>
  </si>
  <si>
    <t>3812008369</t>
  </si>
  <si>
    <t>МБДОУ г. Иркутска детский сад № 37 (Свердловский округ)</t>
  </si>
  <si>
    <t>3812008440</t>
  </si>
  <si>
    <t>МБДОУ г. Иркутска детский сад № 155 (Свердловский округ)</t>
  </si>
  <si>
    <t>3812065913</t>
  </si>
  <si>
    <t>МБДОУ г. Иркутска детский сад № 81 (Свердловский округ)</t>
  </si>
  <si>
    <t>3812007990</t>
  </si>
  <si>
    <t>МАДОУ г. Иркутска детский сад № 165 (Свердловский округ)</t>
  </si>
  <si>
    <t>3812106912</t>
  </si>
  <si>
    <t>МБДОУ г. Иркутска детский сад № 110 (Свердловский округ)</t>
  </si>
  <si>
    <t>3812008337</t>
  </si>
  <si>
    <t>МБДОУ г. Иркутска детский сад № 96 (Свердловский округ)</t>
  </si>
  <si>
    <t>3812008432</t>
  </si>
  <si>
    <t>МБДОУ г. Иркутска детский сад № 105 (Свердловский округ)</t>
  </si>
  <si>
    <t>3812106493</t>
  </si>
  <si>
    <t>МБДОУ г. Иркутска детский сад № 107 (Свердловский округ)</t>
  </si>
  <si>
    <t>3812008217</t>
  </si>
  <si>
    <t>МБДОУ г. Иркутска детский сад № 123 (Свердловский округ)</t>
  </si>
  <si>
    <t>3812009411</t>
  </si>
  <si>
    <t>МБДОУ г. Иркутска детский сад № 153 (Свердловский округ)</t>
  </si>
  <si>
    <t>3812008760</t>
  </si>
  <si>
    <t>МБДОУ г. Иркутска детский сад № 166 (Свердловский округ)</t>
  </si>
  <si>
    <t>3812142195</t>
  </si>
  <si>
    <t>МБДОУ г. Иркутска детский сад № 174 (Свердловский округ)</t>
  </si>
  <si>
    <t>3812148736</t>
  </si>
  <si>
    <t>МБДОУ г. Иркутска детский сад № 176 (Свердловский округ)</t>
  </si>
  <si>
    <t>3812008305</t>
  </si>
  <si>
    <t>МБДОУ г. Иркутска детский сад № 83 (Свердловский округ)</t>
  </si>
  <si>
    <t>3812072445</t>
  </si>
  <si>
    <t>МБДОУ г. Иркутска детский сад № 76 (Свердловский округ)</t>
  </si>
  <si>
    <t>3812008182</t>
  </si>
  <si>
    <t>МБДОУ г. Иркутска детский сад № 157 (Свердловский округ)</t>
  </si>
  <si>
    <t>3812107916</t>
  </si>
  <si>
    <t>МБДОУ г. Иркутска детский сад № 124 (Свердловский округ)</t>
  </si>
  <si>
    <t>3812008312</t>
  </si>
  <si>
    <t>МБДОУ г. Иркутска детский сад № 139 (Свердловский округ)</t>
  </si>
  <si>
    <t>3812008577</t>
  </si>
  <si>
    <t>МБДОУ г. Иркутска детский сад № 74 (Свердловский округ)</t>
  </si>
  <si>
    <t>3812007975</t>
  </si>
  <si>
    <t>МБДОУ г. Иркутска детский сад № 97 (Свердловский округ)</t>
  </si>
  <si>
    <t>3812008256</t>
  </si>
  <si>
    <t>МБДОУ г. Иркутска детский сад № 132 (Свердловский округ)</t>
  </si>
  <si>
    <t>3810021702</t>
  </si>
  <si>
    <t>3810021438</t>
  </si>
  <si>
    <t>МБДОУ г. Иркутска детский сад № 180 (Ленинский округ)</t>
  </si>
  <si>
    <t>3810067633</t>
  </si>
  <si>
    <t>МБДОУ г. Иркутска детский сад № 187 (Ленинский округ)</t>
  </si>
  <si>
    <t>3810067785</t>
  </si>
  <si>
    <t>МБДОУ г. Иркутска детский сад № 185 (Ленинский округ)</t>
  </si>
  <si>
    <t>3812016088</t>
  </si>
  <si>
    <t>МБДОУ г. Иркутска детский сад № 182 (Свердловский округ)</t>
  </si>
  <si>
    <t>3812016070</t>
  </si>
  <si>
    <t>МБДОУ г. Иркутска детский сад № 183 (Свердловский округ)</t>
  </si>
  <si>
    <t>3810070428</t>
  </si>
  <si>
    <t>МБДОУ г. Иркутска детский сад № 188 (Ленинский округ)</t>
  </si>
  <si>
    <t>3812054936</t>
  </si>
  <si>
    <t>3812532237</t>
  </si>
  <si>
    <t>3810070393</t>
  </si>
  <si>
    <t>муниципальная</t>
  </si>
  <si>
    <t>3849074382</t>
  </si>
  <si>
    <t>г. Саянск</t>
  </si>
  <si>
    <t>3814017760</t>
  </si>
  <si>
    <t>МДОУ "Детский сад комбинированного вида № 22 "Солнышко"</t>
  </si>
  <si>
    <t>3814006913</t>
  </si>
  <si>
    <t>МДОУ "Центр развития ребенка - детский сад № 25 Василек"</t>
  </si>
  <si>
    <t>3814007040</t>
  </si>
  <si>
    <t>МДОУ "Детский сад комбинированного вида № 1 "Журавленок"</t>
  </si>
  <si>
    <t>3814006871</t>
  </si>
  <si>
    <t>МДОУ "Детский сад комбинированного вида № 10 "Дюймовочка"</t>
  </si>
  <si>
    <t>3814006783</t>
  </si>
  <si>
    <t>3814006920</t>
  </si>
  <si>
    <t>МДОУ "Детский сад комбинированного вида № 27 "Петушок"</t>
  </si>
  <si>
    <t>3814007145</t>
  </si>
  <si>
    <t>3814018612</t>
  </si>
  <si>
    <t>МДОУ "Детский сад комбинированного вида № 23 "Лучик"</t>
  </si>
  <si>
    <t>г. Свирск</t>
  </si>
  <si>
    <t>3820006608</t>
  </si>
  <si>
    <t>МДОУ № 22</t>
  </si>
  <si>
    <t>3851007383</t>
  </si>
  <si>
    <t>МКДОУ № 2</t>
  </si>
  <si>
    <t>3820006573</t>
  </si>
  <si>
    <t>3820006580</t>
  </si>
  <si>
    <t>3851023890</t>
  </si>
  <si>
    <t>МДОУ № 3</t>
  </si>
  <si>
    <t>3816004887</t>
  </si>
  <si>
    <t>МАДОУ "ЦРР "Жемчужинка"</t>
  </si>
  <si>
    <t>3816006901</t>
  </si>
  <si>
    <t>МБДОУ "Детский сад "Родничок"</t>
  </si>
  <si>
    <t>3816007013</t>
  </si>
  <si>
    <t>МБДОУ "Детский сад "Антошка"</t>
  </si>
  <si>
    <t>3816003185</t>
  </si>
  <si>
    <t>МБДОУ "Центр развития ребенка - детский сад "Гармония"</t>
  </si>
  <si>
    <t>3816003509</t>
  </si>
  <si>
    <t>МБДОУ "Детский сад "Мальвина"</t>
  </si>
  <si>
    <t>3816004855</t>
  </si>
  <si>
    <t>МБДОУ "Детский сад "Алёнушка"</t>
  </si>
  <si>
    <t>3816003330</t>
  </si>
  <si>
    <t>МДОУ города Тулуна "Детский сад "Светлячок"</t>
  </si>
  <si>
    <t>3816006482</t>
  </si>
  <si>
    <t>МБДОУ "Теремок"</t>
  </si>
  <si>
    <t>3816004830</t>
  </si>
  <si>
    <t>МАДОУ "Детский сад "Лучик"</t>
  </si>
  <si>
    <t>3816004894</t>
  </si>
  <si>
    <t>МБДОУ "Детский сад "Радуга"</t>
  </si>
  <si>
    <t>3816033006</t>
  </si>
  <si>
    <t>МБДОУ города Тулуна "Детский сад "Карамелька"</t>
  </si>
  <si>
    <t>г. Усолье-Сибирское</t>
  </si>
  <si>
    <t>3819009562</t>
  </si>
  <si>
    <t>МБДОУ "Детский сад № 31"</t>
  </si>
  <si>
    <t>3851007707</t>
  </si>
  <si>
    <t>МБДОУ "Детский сад № 2"</t>
  </si>
  <si>
    <t>г. Усть-Илимск</t>
  </si>
  <si>
    <t>3817021606</t>
  </si>
  <si>
    <t>3817021596</t>
  </si>
  <si>
    <t>3817021652</t>
  </si>
  <si>
    <t>МБДОУ детский сад № 24 "Красная шапочка"</t>
  </si>
  <si>
    <t>3817021719</t>
  </si>
  <si>
    <t>3817021807</t>
  </si>
  <si>
    <t>3817021733</t>
  </si>
  <si>
    <t>МАДОУ № 30 "Подснежник"</t>
  </si>
  <si>
    <t>3817021684</t>
  </si>
  <si>
    <t>3817021726</t>
  </si>
  <si>
    <t>3817021620</t>
  </si>
  <si>
    <t>МБДОУ детский сад № 15 "Ручеёк"</t>
  </si>
  <si>
    <t>3817021797</t>
  </si>
  <si>
    <t>МБДОУ детский сад № 17 "Сказка"</t>
  </si>
  <si>
    <t>3817021691</t>
  </si>
  <si>
    <t>МБДОУ № 22 "Искорка"</t>
  </si>
  <si>
    <t>3817021638</t>
  </si>
  <si>
    <t>МБДОУ детский сад № 25 "Зайчик"</t>
  </si>
  <si>
    <t>3817021677</t>
  </si>
  <si>
    <t>МБДОУ детский сад № 34 "Рябинка"</t>
  </si>
  <si>
    <t>3817021772</t>
  </si>
  <si>
    <t>МБДОУ детский сад № 37 "Солнышко"</t>
  </si>
  <si>
    <t>3817021645</t>
  </si>
  <si>
    <t>МБДОУ детский сад № 38 "Лесовичок"</t>
  </si>
  <si>
    <t>3817021765</t>
  </si>
  <si>
    <t>МБДОУ детский сад № 40 "Сороконожка"</t>
  </si>
  <si>
    <t>3817021701</t>
  </si>
  <si>
    <t>3817021660</t>
  </si>
  <si>
    <t>3817021758</t>
  </si>
  <si>
    <t>3817021780</t>
  </si>
  <si>
    <t>МБДОУ детский сад № 31 "Радуга"</t>
  </si>
  <si>
    <t>3817021589</t>
  </si>
  <si>
    <t>МБДОУ детский сад № 35 "Соболек"</t>
  </si>
  <si>
    <t>3817021613</t>
  </si>
  <si>
    <t>г. Черемхово</t>
  </si>
  <si>
    <t>3820005259</t>
  </si>
  <si>
    <t>МДОУ № 24 г. Черемхово</t>
  </si>
  <si>
    <t>3820006037</t>
  </si>
  <si>
    <t>МДОУ № 16 г. Черемхово</t>
  </si>
  <si>
    <t>3820005185</t>
  </si>
  <si>
    <t>МДОУ № 41 г. Черемхово</t>
  </si>
  <si>
    <t>3820006005</t>
  </si>
  <si>
    <t>МДОУ № 7 г. Черемхово</t>
  </si>
  <si>
    <t>3820005308</t>
  </si>
  <si>
    <t>МДОУ № 43 г. Черемхово</t>
  </si>
  <si>
    <t>3820008436</t>
  </si>
  <si>
    <t>МДОУ № 2 г. Черемхово</t>
  </si>
  <si>
    <t>3820005146</t>
  </si>
  <si>
    <t>МДОУ № 4 г.Черемхово</t>
  </si>
  <si>
    <t>3851992936</t>
  </si>
  <si>
    <t>МДОУ № 3 г. Черемхово</t>
  </si>
  <si>
    <t>3851004738</t>
  </si>
  <si>
    <t>МДОУ № 12 г. Черемхово</t>
  </si>
  <si>
    <t>3851022310</t>
  </si>
  <si>
    <t>3851020803</t>
  </si>
  <si>
    <t>3824002210</t>
  </si>
  <si>
    <t>3824002410</t>
  </si>
  <si>
    <t>3824001209</t>
  </si>
  <si>
    <t>Детский сад № 1</t>
  </si>
  <si>
    <t>3824001287</t>
  </si>
  <si>
    <t>Детский сад № 2 "Колобок"</t>
  </si>
  <si>
    <t>3824001223</t>
  </si>
  <si>
    <t>Детский сад № 3 "Колокольчик"</t>
  </si>
  <si>
    <t>3824001255</t>
  </si>
  <si>
    <t>3824001343</t>
  </si>
  <si>
    <t>3824002227</t>
  </si>
  <si>
    <t>3824002259</t>
  </si>
  <si>
    <t>Детский сад № 6 с. Чикан</t>
  </si>
  <si>
    <t>3824002266</t>
  </si>
  <si>
    <t>3827065056</t>
  </si>
  <si>
    <t>3825004160</t>
  </si>
  <si>
    <t>МБДОУ детский сад "Родничок"</t>
  </si>
  <si>
    <t>3825003640</t>
  </si>
  <si>
    <t>МБДОУ детский сад "Алёнушка"</t>
  </si>
  <si>
    <t>3814019158</t>
  </si>
  <si>
    <t>МБДОУ детский сад "Радуга"</t>
  </si>
  <si>
    <t>3825003495</t>
  </si>
  <si>
    <t>МБДОУ детский сад "Ручеёк"</t>
  </si>
  <si>
    <t>3825003181</t>
  </si>
  <si>
    <t>3825003706</t>
  </si>
  <si>
    <t>МБДОУ детский сад "Теремок"</t>
  </si>
  <si>
    <t>3825003689</t>
  </si>
  <si>
    <t>МБДОУ детский сад "Малыш"</t>
  </si>
  <si>
    <t>3825003304</t>
  </si>
  <si>
    <t>МБДОУ детский сад "Солнышко" с. Моисеевка</t>
  </si>
  <si>
    <t>3825003696</t>
  </si>
  <si>
    <t>3825002999</t>
  </si>
  <si>
    <t>МБДОУ детский сад "Полянка"</t>
  </si>
  <si>
    <t>3825003760</t>
  </si>
  <si>
    <t>МБДОУ детский сад "Золушка"</t>
  </si>
  <si>
    <t>3814015682</t>
  </si>
  <si>
    <t>МБДОУ детский сад "Улыбка"</t>
  </si>
  <si>
    <t>3825003713</t>
  </si>
  <si>
    <t>МБДОУ детский сад "Сказка"</t>
  </si>
  <si>
    <t>3825003424</t>
  </si>
  <si>
    <t>МБДОУ Тагнинский детский сад "Светлячок"</t>
  </si>
  <si>
    <t>3825003400</t>
  </si>
  <si>
    <t>3825003456</t>
  </si>
  <si>
    <t>МБДОУ Мойганский детский сад</t>
  </si>
  <si>
    <t>3825003625</t>
  </si>
  <si>
    <t>МБДОУ детский сад "Тополек"</t>
  </si>
  <si>
    <t>3825003150</t>
  </si>
  <si>
    <t>МБДОУ детский сад "Солнышко"</t>
  </si>
  <si>
    <t>3814039130</t>
  </si>
  <si>
    <t>МБДОУ детский сад "Семицветик"</t>
  </si>
  <si>
    <t>Зиминский район</t>
  </si>
  <si>
    <t>3826003280</t>
  </si>
  <si>
    <t>МДОУ Ухтуйский детский сад "Тополек"</t>
  </si>
  <si>
    <t>3826003297</t>
  </si>
  <si>
    <t>МДОУ Перевозский детский сад "Багульник"</t>
  </si>
  <si>
    <t>3826003258</t>
  </si>
  <si>
    <t>МДОУ Хазанский детский сад "Ёлочка"</t>
  </si>
  <si>
    <t>3827012199</t>
  </si>
  <si>
    <t>МДОУ ИРМО "Хомутовский детский сад № 1"</t>
  </si>
  <si>
    <t>3827014615</t>
  </si>
  <si>
    <t>МДОУ ИРМО "Гороховский детский сад"  </t>
  </si>
  <si>
    <t>3827046078</t>
  </si>
  <si>
    <t>МДОУ ИРМО "Детский сад комбинированного вида в ЖК "Луговое"</t>
  </si>
  <si>
    <t>Казачинско-Ленский район</t>
  </si>
  <si>
    <t>3828005733</t>
  </si>
  <si>
    <t>МДОУ детский сад "Белочка"</t>
  </si>
  <si>
    <t>3828006367</t>
  </si>
  <si>
    <t>МДОУ детский сад общеразвивающего вида "Елочка"</t>
  </si>
  <si>
    <t>3828005941</t>
  </si>
  <si>
    <t>МДОУ детский сад "Тополек"</t>
  </si>
  <si>
    <t>3828005902</t>
  </si>
  <si>
    <t>МДОУ детский сад "Брусничка"</t>
  </si>
  <si>
    <t>3828005532</t>
  </si>
  <si>
    <t>Катангский район</t>
  </si>
  <si>
    <t>3829000738</t>
  </si>
  <si>
    <t>3829035804</t>
  </si>
  <si>
    <t>3829035811</t>
  </si>
  <si>
    <t>3829001347</t>
  </si>
  <si>
    <t>3830000958</t>
  </si>
  <si>
    <t>МКДОУ детский сад "Колокольчик"</t>
  </si>
  <si>
    <t>3830001398</t>
  </si>
  <si>
    <t>МКДОУ детский сад "Колосок" д. Тимирязево</t>
  </si>
  <si>
    <t>3830000980</t>
  </si>
  <si>
    <t>МКДОУ ДС "Радуга"</t>
  </si>
  <si>
    <t>3830001775</t>
  </si>
  <si>
    <t>МКДОУ детский сад "Светлячок"</t>
  </si>
  <si>
    <t>3830001380</t>
  </si>
  <si>
    <t>МКДОУ Малы-Головский детский сад</t>
  </si>
  <si>
    <t>3830001736</t>
  </si>
  <si>
    <t>МКДОУ Манзурский детский сад</t>
  </si>
  <si>
    <t>3830001359</t>
  </si>
  <si>
    <t>Харбатовский детский сад</t>
  </si>
  <si>
    <t>3830001334</t>
  </si>
  <si>
    <t>МКДОУ ДС "Солнышко"</t>
  </si>
  <si>
    <t>3830001430</t>
  </si>
  <si>
    <t>МКДОУ Исетский детский сад</t>
  </si>
  <si>
    <t>3830000965</t>
  </si>
  <si>
    <t>МКДОУ Красноярский детский сад "Берёзка"</t>
  </si>
  <si>
    <t>3830000933</t>
  </si>
  <si>
    <t>МКДОУ Качугский детский сад "Кораблик"</t>
  </si>
  <si>
    <t>3830001366</t>
  </si>
  <si>
    <t>3830001415</t>
  </si>
  <si>
    <t>МКДОУ ДС "Сказка"</t>
  </si>
  <si>
    <t>3830001694</t>
  </si>
  <si>
    <t>МКДОУ Корсуковский ДС</t>
  </si>
  <si>
    <t>3830001422</t>
  </si>
  <si>
    <t>МКДОУ Верхоленский ДС "Тополек"</t>
  </si>
  <si>
    <t>3830001743</t>
  </si>
  <si>
    <t>МКДОУ Белоусовский детский сад "Алёнушка"</t>
  </si>
  <si>
    <t>3830002360</t>
  </si>
  <si>
    <t>МКДОУ детский сад "Колосок" с. Анга</t>
  </si>
  <si>
    <t>3830001662</t>
  </si>
  <si>
    <t>МКДОУ детский сад "Золотой ключик"</t>
  </si>
  <si>
    <t>3831003084</t>
  </si>
  <si>
    <t>3831002940</t>
  </si>
  <si>
    <t>МКДОУ "Детский сад № 1"</t>
  </si>
  <si>
    <t>3831003101</t>
  </si>
  <si>
    <t>МКДОУ "Детский сад с. Кривая Лука"</t>
  </si>
  <si>
    <t>3831003119</t>
  </si>
  <si>
    <t>3831002958</t>
  </si>
  <si>
    <t>3831002965</t>
  </si>
  <si>
    <t>3831002972</t>
  </si>
  <si>
    <t>3831003165</t>
  </si>
  <si>
    <t>МКДОУ "Детский сад № 3"</t>
  </si>
  <si>
    <t>3831002980</t>
  </si>
  <si>
    <t>3831003140</t>
  </si>
  <si>
    <t>3831002997</t>
  </si>
  <si>
    <t>3831003172</t>
  </si>
  <si>
    <t>МКДОУ "Детский сад д.Сидорова"</t>
  </si>
  <si>
    <t>Куйтунский район</t>
  </si>
  <si>
    <t>3832002125</t>
  </si>
  <si>
    <t>3832002936</t>
  </si>
  <si>
    <t>МКДОУ "Детский сад"Сказка"</t>
  </si>
  <si>
    <t>3832002220</t>
  </si>
  <si>
    <t>МКДОУ детский сад "Родничок"</t>
  </si>
  <si>
    <t>3832002238</t>
  </si>
  <si>
    <t>МКДОУ детский сад "Улыбка"</t>
  </si>
  <si>
    <t>3832002710</t>
  </si>
  <si>
    <t>МКДОУ "Детский сад "Сибирячок"</t>
  </si>
  <si>
    <t>3832003200</t>
  </si>
  <si>
    <t>МКДОУ "Детский сад "Огонёк"</t>
  </si>
  <si>
    <t>3832002742</t>
  </si>
  <si>
    <t>МКДОУ ДСО "Росинка"</t>
  </si>
  <si>
    <t>3814012145</t>
  </si>
  <si>
    <t>МКДОУ детский сад "Радуга"</t>
  </si>
  <si>
    <t>3814018789</t>
  </si>
  <si>
    <t>МКДОУ детский сад "Капелька"</t>
  </si>
  <si>
    <t>3832002164</t>
  </si>
  <si>
    <t>МКДОУ детский сад "Незабудка"</t>
  </si>
  <si>
    <t>3816035250</t>
  </si>
  <si>
    <t>МКДОУ детский сад «Ромашка»</t>
  </si>
  <si>
    <t>Мамско-Чуйский район</t>
  </si>
  <si>
    <t>3802008144</t>
  </si>
  <si>
    <t>Детский сад общеразвивающего вида "Теремок"</t>
  </si>
  <si>
    <t>3802008137</t>
  </si>
  <si>
    <t>Детский сад "Родничок"</t>
  </si>
  <si>
    <t>3802008105</t>
  </si>
  <si>
    <t>Детский сад "Елочка"</t>
  </si>
  <si>
    <t>3834007672</t>
  </si>
  <si>
    <t>3834007591</t>
  </si>
  <si>
    <t>3834007658</t>
  </si>
  <si>
    <t>МДОУ Детский сад комбинированного вида № 1 "Лесная полянка"</t>
  </si>
  <si>
    <t>3834007680</t>
  </si>
  <si>
    <t>3834007601</t>
  </si>
  <si>
    <t>3834007619</t>
  </si>
  <si>
    <t>МДОУ Детский сад № 15 "Росинка"</t>
  </si>
  <si>
    <t>3834007746</t>
  </si>
  <si>
    <t>3834007344</t>
  </si>
  <si>
    <t>МДОУ "Детский сад комбинированного вида "Сосенка"</t>
  </si>
  <si>
    <t>3834007633</t>
  </si>
  <si>
    <t>МДОУ "ЦРР-детский сад "Елочка"</t>
  </si>
  <si>
    <t>3834007640</t>
  </si>
  <si>
    <t>МДОУ "ЦРР - детский сад № 12 "Золотая рыбка"</t>
  </si>
  <si>
    <t>3834007792</t>
  </si>
  <si>
    <t>3834007753</t>
  </si>
  <si>
    <t>3834016042</t>
  </si>
  <si>
    <t>МДОУ детский сад "Мишутка"</t>
  </si>
  <si>
    <t>3834007739</t>
  </si>
  <si>
    <t>Нижнеудинский район</t>
  </si>
  <si>
    <t>3813000355</t>
  </si>
  <si>
    <t>МКДОУ № 130</t>
  </si>
  <si>
    <t>3813000490</t>
  </si>
  <si>
    <t>3813000436</t>
  </si>
  <si>
    <t>МКДОУ № 12</t>
  </si>
  <si>
    <t>3816014927</t>
  </si>
  <si>
    <t>МКДОУ "Сказка"</t>
  </si>
  <si>
    <t>3835050536</t>
  </si>
  <si>
    <t>3813000500</t>
  </si>
  <si>
    <t>МКДОУ № 13</t>
  </si>
  <si>
    <t>3813000411</t>
  </si>
  <si>
    <t>МКДОУ № 11</t>
  </si>
  <si>
    <t>3816998011</t>
  </si>
  <si>
    <t>МКДОУ "Теремок"</t>
  </si>
  <si>
    <t>3816013095</t>
  </si>
  <si>
    <t>МКДОУ "Детский сад № 172"</t>
  </si>
  <si>
    <t>3816022558</t>
  </si>
  <si>
    <t>МКДОУ "Золотой ключик"</t>
  </si>
  <si>
    <t>3816026986</t>
  </si>
  <si>
    <t>МКДОУ "Журавлик"</t>
  </si>
  <si>
    <t>3816030534</t>
  </si>
  <si>
    <t>8504003862</t>
  </si>
  <si>
    <t>МБДОУ Алтарикский детский сад</t>
  </si>
  <si>
    <t>3851997902</t>
  </si>
  <si>
    <t>8504003735</t>
  </si>
  <si>
    <t>МБДОУ Русско-Мельхитуйский детский сад</t>
  </si>
  <si>
    <t>8504002996</t>
  </si>
  <si>
    <t>8504003622</t>
  </si>
  <si>
    <t>МБДОУ Нукутский детский сад</t>
  </si>
  <si>
    <t>8504003848</t>
  </si>
  <si>
    <t>МБДОУ Зунгарский детский сад</t>
  </si>
  <si>
    <t>8504003767</t>
  </si>
  <si>
    <t>МБДОУ Хадаханский детский сад</t>
  </si>
  <si>
    <t>Ольхонский район</t>
  </si>
  <si>
    <t>3827038694</t>
  </si>
  <si>
    <t>3836002373</t>
  </si>
  <si>
    <t>МБДОУ "Детский сад "Гномик"</t>
  </si>
  <si>
    <t>3836002214</t>
  </si>
  <si>
    <t>МБДОУ "Детский сад "Солнышко"</t>
  </si>
  <si>
    <t>3836002207</t>
  </si>
  <si>
    <t>МБДОУ "Детский сад "Ромашка"</t>
  </si>
  <si>
    <t>3836002341</t>
  </si>
  <si>
    <t>МБДОУ "Детский сад "Подснежник"</t>
  </si>
  <si>
    <t>3836002334</t>
  </si>
  <si>
    <t>МБДОУ "Детский сад "Василёк"</t>
  </si>
  <si>
    <t>3836002327</t>
  </si>
  <si>
    <t>МБДОУ "Детский сад "Ургы"</t>
  </si>
  <si>
    <t>3827047032</t>
  </si>
  <si>
    <t>МБДОУ "Детский сад "Сказка"</t>
  </si>
  <si>
    <t>Осинский район</t>
  </si>
  <si>
    <t>8505003167</t>
  </si>
  <si>
    <t>МБДОУ "Приморский детский сад"</t>
  </si>
  <si>
    <t>8505003150</t>
  </si>
  <si>
    <t>МБДОУ "Бильчирский детский сад"</t>
  </si>
  <si>
    <t>8505003209</t>
  </si>
  <si>
    <t>МБДОУ "Ново-Ленинский детский сад"</t>
  </si>
  <si>
    <t>8505002999</t>
  </si>
  <si>
    <t>МБДОУ "Улейский детский сад"</t>
  </si>
  <si>
    <t>8505003128</t>
  </si>
  <si>
    <t>8505003135</t>
  </si>
  <si>
    <t>8505003022</t>
  </si>
  <si>
    <t>МБДОУ "Майский детский сад"</t>
  </si>
  <si>
    <t>8505003061</t>
  </si>
  <si>
    <t>3849038881</t>
  </si>
  <si>
    <t>Слюдянский район</t>
  </si>
  <si>
    <t>3837000964</t>
  </si>
  <si>
    <t>МБДОУ "Детский сад общеразвивающего вида № 2 р.п. Култук"</t>
  </si>
  <si>
    <t>3810339534</t>
  </si>
  <si>
    <t>3815005574</t>
  </si>
  <si>
    <t>МКДОУ № 5</t>
  </si>
  <si>
    <t>3815005870</t>
  </si>
  <si>
    <t>МКДОУ детский сад № 3 г. Бирюсинска</t>
  </si>
  <si>
    <t>3815005535</t>
  </si>
  <si>
    <t>МКДОУ детский сад "Ромашка" г. Тайшета</t>
  </si>
  <si>
    <t>3838003809</t>
  </si>
  <si>
    <t>МКДОУ Борисовский детский сад</t>
  </si>
  <si>
    <t>3815005768</t>
  </si>
  <si>
    <t>3815002012</t>
  </si>
  <si>
    <t>МКДОУ детский сад "Солнышко" п.жд.ст. Невельская</t>
  </si>
  <si>
    <t>3815005542</t>
  </si>
  <si>
    <t>МКДОУ "Белочка"</t>
  </si>
  <si>
    <t>3838003767</t>
  </si>
  <si>
    <t>МКДОУ Бирюсинский детский сад</t>
  </si>
  <si>
    <t>3815005711</t>
  </si>
  <si>
    <t>3838003710</t>
  </si>
  <si>
    <t>МКДОУ Березовский детский сад</t>
  </si>
  <si>
    <t>3816012052</t>
  </si>
  <si>
    <t>МКДОУ детский сад "Светлячок" р.п. Юрты</t>
  </si>
  <si>
    <t>3815006793</t>
  </si>
  <si>
    <t>МКДОУ детский сад "Рябинка" г. Тайшета</t>
  </si>
  <si>
    <t>3838003647</t>
  </si>
  <si>
    <t>МКДОУ Шиткинский детский сад "Петушок"</t>
  </si>
  <si>
    <t>3838003823</t>
  </si>
  <si>
    <t>МКДОУ Шелаевский детский сад</t>
  </si>
  <si>
    <t>3838003728</t>
  </si>
  <si>
    <t>МКДОУ Староакульшетский детский сад</t>
  </si>
  <si>
    <t>3815005655</t>
  </si>
  <si>
    <t>3815005888</t>
  </si>
  <si>
    <t>МКДОУ детский сад "Сказка" г. Тайшета</t>
  </si>
  <si>
    <t>3838005210</t>
  </si>
  <si>
    <t>МКДОУ Разгонский детский сад</t>
  </si>
  <si>
    <t>3838003774</t>
  </si>
  <si>
    <t>МКДОУ Соляновский детский сад "Ласточка"</t>
  </si>
  <si>
    <t>3838003830</t>
  </si>
  <si>
    <t>МКДОУ Пуляевский детский сад</t>
  </si>
  <si>
    <t>3838003742</t>
  </si>
  <si>
    <t>МКДОУ Мирнинский детский сад</t>
  </si>
  <si>
    <t>3815013198</t>
  </si>
  <si>
    <t>МКДОУ Новобирюсинский детский сад "Сказка"</t>
  </si>
  <si>
    <t>3838003735</t>
  </si>
  <si>
    <t>МКДОУ Джогинский детский сад</t>
  </si>
  <si>
    <t>3838003816</t>
  </si>
  <si>
    <t>МКДОУ Старо - Трёминский детский сад</t>
  </si>
  <si>
    <t>3838003693</t>
  </si>
  <si>
    <t>МКДОУ Нижне-Заимский детский сад</t>
  </si>
  <si>
    <t>Тулунский район</t>
  </si>
  <si>
    <t>3816004340</t>
  </si>
  <si>
    <t>МДОУ детский сад "Колокольчик"</t>
  </si>
  <si>
    <t>3816004407</t>
  </si>
  <si>
    <t>МДОУ детский сад "Колосок"</t>
  </si>
  <si>
    <t>3816005866</t>
  </si>
  <si>
    <t>МДОУ детский сад "Снежинка"</t>
  </si>
  <si>
    <t>3816004502</t>
  </si>
  <si>
    <t>МДОУ детский сад "Солнышко"</t>
  </si>
  <si>
    <t>3816015014</t>
  </si>
  <si>
    <t>МДОУ детский сад "Тополёк"</t>
  </si>
  <si>
    <t>3816015021</t>
  </si>
  <si>
    <t>МДОУ детский сад "Уголек"</t>
  </si>
  <si>
    <t>3816004372</t>
  </si>
  <si>
    <t>МДОУ детский сад "Журавлик"</t>
  </si>
  <si>
    <t>3816004414</t>
  </si>
  <si>
    <t>МДОУ детский сад "Гномик"</t>
  </si>
  <si>
    <t>3816004446</t>
  </si>
  <si>
    <t>МДОУ детский сад "Ромашка"</t>
  </si>
  <si>
    <t>3816004333</t>
  </si>
  <si>
    <t>МДОУ детский сад "Незабудка"</t>
  </si>
  <si>
    <t>3816004598</t>
  </si>
  <si>
    <t>МДОУ детский сад "Ручеёк"</t>
  </si>
  <si>
    <t>3816006115</t>
  </si>
  <si>
    <t>МДОУ детский сад "Алгатуйский"</t>
  </si>
  <si>
    <t>3816004319</t>
  </si>
  <si>
    <t>МДОУ детский сад "Чебурашка"</t>
  </si>
  <si>
    <t>3816997610</t>
  </si>
  <si>
    <t>МДОУ детский сад "Земляничка"</t>
  </si>
  <si>
    <t>3816004478</t>
  </si>
  <si>
    <t>МДОУ детский сад "Родничок"</t>
  </si>
  <si>
    <t>3816004439</t>
  </si>
  <si>
    <t>МДОУ детский сад " Теремок "</t>
  </si>
  <si>
    <t>3816004580</t>
  </si>
  <si>
    <t>МДОУ детский сад "Капелька"</t>
  </si>
  <si>
    <t>Усольский район</t>
  </si>
  <si>
    <t>3840002520</t>
  </si>
  <si>
    <t>МБДОУ "Детский сад № 11 "Колосок"</t>
  </si>
  <si>
    <t>3840006557</t>
  </si>
  <si>
    <t>МБДОУ "Детский сад № 30 "Ромашка"</t>
  </si>
  <si>
    <t>3851994877</t>
  </si>
  <si>
    <t>МБДОУ детский сад № 5 "Звёздочка"</t>
  </si>
  <si>
    <t>3851009101</t>
  </si>
  <si>
    <t>МБДОУ "Детский сад № 28 "Светлячок"</t>
  </si>
  <si>
    <t>3840004101</t>
  </si>
  <si>
    <t>МБДОУ "Детский сад № 17 "Тополёк"</t>
  </si>
  <si>
    <t>3840004888</t>
  </si>
  <si>
    <t>МБДОУ "Детский сад № 3 "Солнышко"</t>
  </si>
  <si>
    <t>3819008625</t>
  </si>
  <si>
    <t>МБДОУ "Детский сад № 23 "Улыбка"</t>
  </si>
  <si>
    <t>3840006412</t>
  </si>
  <si>
    <t>МБДОУ Детский сад № 15 "Родничок"</t>
  </si>
  <si>
    <t>3840004912</t>
  </si>
  <si>
    <t>МБДОУ "Детский сад № 6 "Мамонтёнок"</t>
  </si>
  <si>
    <t>3840005031</t>
  </si>
  <si>
    <t>МБДОУ "Детский сад № 19 "Брусничка"</t>
  </si>
  <si>
    <t>3840004782</t>
  </si>
  <si>
    <t>МБДОУ "Детский сад № 13 "Ласточка"</t>
  </si>
  <si>
    <t>3819014523</t>
  </si>
  <si>
    <t>МБДОУ "Детский сад № 7 "Сказка"</t>
  </si>
  <si>
    <t>3851994860</t>
  </si>
  <si>
    <t>МБДОУ детский сад № 1 "Алёнушка"</t>
  </si>
  <si>
    <t>3851023089</t>
  </si>
  <si>
    <t>3817020850</t>
  </si>
  <si>
    <t>МДОУ "Березка"</t>
  </si>
  <si>
    <t>3817020899</t>
  </si>
  <si>
    <t>МДОУ "Малыш"</t>
  </si>
  <si>
    <t>3817020930</t>
  </si>
  <si>
    <t>МДОУ "Журавушка"</t>
  </si>
  <si>
    <t>3817020923</t>
  </si>
  <si>
    <t>МДОУ "Брусничка"</t>
  </si>
  <si>
    <t>Усть-Кутский район</t>
  </si>
  <si>
    <t>3818015517</t>
  </si>
  <si>
    <t>МДОУ ЦРР ДС № 24 УКМО</t>
  </si>
  <si>
    <t>3818015394</t>
  </si>
  <si>
    <t>МДОУ ДС общеразвивающего вида № 39 УКМО</t>
  </si>
  <si>
    <t>3818015387</t>
  </si>
  <si>
    <t>МДОУ ЦРР детский сад № 46 УКМО</t>
  </si>
  <si>
    <t>3818015443</t>
  </si>
  <si>
    <t>3818014721</t>
  </si>
  <si>
    <t>МДОУ ДС № 50 УКМО</t>
  </si>
  <si>
    <t>3818015429</t>
  </si>
  <si>
    <t>МДОУ ДС № 1 УКМО</t>
  </si>
  <si>
    <t>3818014680</t>
  </si>
  <si>
    <t>МДОУ ДС № 27 УКМО</t>
  </si>
  <si>
    <t>3818015404</t>
  </si>
  <si>
    <t>МКДОУ ДС комбинированного вида № 41 УКМО</t>
  </si>
  <si>
    <t>3818015411</t>
  </si>
  <si>
    <t>МДОУ ДС общеразвивающего вида № 48 УКМО</t>
  </si>
  <si>
    <t>3818015482</t>
  </si>
  <si>
    <t>МДОУ ДС № 32 УКМО</t>
  </si>
  <si>
    <t>3818015362</t>
  </si>
  <si>
    <t>МДОУ ДС № 20 УКМО</t>
  </si>
  <si>
    <t>3818015370</t>
  </si>
  <si>
    <t>МДОУ ДС общеразвивающего вида № 22 УКМО</t>
  </si>
  <si>
    <t>3818015490</t>
  </si>
  <si>
    <t>МДОУ ДС № 44 УКМО</t>
  </si>
  <si>
    <t>3818014707</t>
  </si>
  <si>
    <t>МДОУ ДС № 42 УКМО</t>
  </si>
  <si>
    <t>3818015468</t>
  </si>
  <si>
    <t>МДОУ ДС № 13 УКМО</t>
  </si>
  <si>
    <t>3818015475</t>
  </si>
  <si>
    <t>МДОУ ДС № 30 УКМО</t>
  </si>
  <si>
    <t>3818014714</t>
  </si>
  <si>
    <t>МДОУ ДС № 49 УКМО</t>
  </si>
  <si>
    <t>3818015500</t>
  </si>
  <si>
    <t>МДОУ ДС № 63 УКМО</t>
  </si>
  <si>
    <t>3818015436</t>
  </si>
  <si>
    <t>МДОУ ДС № 3 УКМО</t>
  </si>
  <si>
    <t>3818014672</t>
  </si>
  <si>
    <t>МДОУ ДС № 15 УКМО</t>
  </si>
  <si>
    <t>3818042493</t>
  </si>
  <si>
    <t>МКДОУ ДС № 23 УКМО</t>
  </si>
  <si>
    <t>3818048103</t>
  </si>
  <si>
    <t>МКДОУ ДС № 54 УКМО</t>
  </si>
  <si>
    <t>3806002150</t>
  </si>
  <si>
    <t>МКДОУ Детский сад "Колосок" с. Балаганка</t>
  </si>
  <si>
    <t>3842001530</t>
  </si>
  <si>
    <t>МБДОУ Детский сад "Колокольчик"</t>
  </si>
  <si>
    <t>3842001811</t>
  </si>
  <si>
    <t>МКДОУ Малышевский детский сад</t>
  </si>
  <si>
    <t>3842001473</t>
  </si>
  <si>
    <t>МКДОУ Ново-Удинский детский сад</t>
  </si>
  <si>
    <t>3842001755</t>
  </si>
  <si>
    <t>МКДОУ Игжейский детский сад</t>
  </si>
  <si>
    <t>3842001730</t>
  </si>
  <si>
    <t>МКДОУ детский сад с. Молька</t>
  </si>
  <si>
    <t>3842001770</t>
  </si>
  <si>
    <t>МКДОУ Средне - Муйский детский сад</t>
  </si>
  <si>
    <t>3842001716</t>
  </si>
  <si>
    <t>МКДОУ Юголукский детский сад "Солнышко"</t>
  </si>
  <si>
    <t>3842001748</t>
  </si>
  <si>
    <t>МКДОУ Светлолобовский детский сад</t>
  </si>
  <si>
    <t>3842001642</t>
  </si>
  <si>
    <t>МБДОУ Детский сад "Светлячок"</t>
  </si>
  <si>
    <t>Черемховский район</t>
  </si>
  <si>
    <t>3843003152</t>
  </si>
  <si>
    <t>3843002720</t>
  </si>
  <si>
    <t>МКДОУ детский сад д. Малиновка</t>
  </si>
  <si>
    <t>3843003522</t>
  </si>
  <si>
    <t>3843003000</t>
  </si>
  <si>
    <t>3843002896</t>
  </si>
  <si>
    <t>3843003667</t>
  </si>
  <si>
    <t>3820006781</t>
  </si>
  <si>
    <t>3843003554</t>
  </si>
  <si>
    <t>3843003547</t>
  </si>
  <si>
    <t>3843003096</t>
  </si>
  <si>
    <t>3843003530</t>
  </si>
  <si>
    <t>3843002889</t>
  </si>
  <si>
    <t>3851009461</t>
  </si>
  <si>
    <t>3844005392</t>
  </si>
  <si>
    <t>МДОБУ детский сад № 16 р.п. Лесогорск</t>
  </si>
  <si>
    <t>3844005378</t>
  </si>
  <si>
    <t>МДОБУ детский сад № 36 д. Новобалтурина</t>
  </si>
  <si>
    <t>3844005427</t>
  </si>
  <si>
    <t>МДОБУ детский сад № 4 р.п. Чунский</t>
  </si>
  <si>
    <t>3844005459</t>
  </si>
  <si>
    <t>МДОБУ детский сад № 35 п. Парчум</t>
  </si>
  <si>
    <t>3844005191</t>
  </si>
  <si>
    <t>МДОБУ детский сад № 48 "Капитошка" р.п. Чунский</t>
  </si>
  <si>
    <t>3844005410</t>
  </si>
  <si>
    <t>МДОБУ детский сад № 5 п. Весёлый</t>
  </si>
  <si>
    <t>3844005402</t>
  </si>
  <si>
    <t>МДОБУ детский сад № 14 р.п. Лесогорск</t>
  </si>
  <si>
    <t>3815001611</t>
  </si>
  <si>
    <t>МДОБУ детский сад № 53 "Рябинка" р.п. Чунский</t>
  </si>
  <si>
    <t>3844005280</t>
  </si>
  <si>
    <t>МДОБУ детский сад № 29 с. Бунбуй</t>
  </si>
  <si>
    <t>3844005434</t>
  </si>
  <si>
    <t>МДОБУ детский сад № 22 п. Сосновка</t>
  </si>
  <si>
    <t>3844005441</t>
  </si>
  <si>
    <t>МДОБУ детский сад № 33 п. Каменск</t>
  </si>
  <si>
    <t>3844005219</t>
  </si>
  <si>
    <t>МДОБУ детский сад № 44 р.п. Чунский</t>
  </si>
  <si>
    <t>3844005674</t>
  </si>
  <si>
    <t>МДОБУ детский сад № 45 д. Паренда</t>
  </si>
  <si>
    <t>3844005201</t>
  </si>
  <si>
    <t>МДОБУ детский сад № 2 р.п. Чунский</t>
  </si>
  <si>
    <t>3844005113</t>
  </si>
  <si>
    <t>МДОБУ детский сад № 28 п. Новочунка</t>
  </si>
  <si>
    <t>3844005385</t>
  </si>
  <si>
    <t>МДОБУ детский сад № 51 р.п. Лесогорск</t>
  </si>
  <si>
    <t>3844005064</t>
  </si>
  <si>
    <t>МДОБУ детский сад № 3 р.п. Октябрьский</t>
  </si>
  <si>
    <t>3844005120</t>
  </si>
  <si>
    <t>МДОБУ детский сад № 39 п. Пионерский</t>
  </si>
  <si>
    <t>3844005071</t>
  </si>
  <si>
    <t>МДОБУ детский сад № 1 р.п. Чунский</t>
  </si>
  <si>
    <t>Шелеховский район</t>
  </si>
  <si>
    <t>3821008742</t>
  </si>
  <si>
    <t>МКДОУ ШР "Детский сад № 12 "Солнышко"</t>
  </si>
  <si>
    <t>3821008750</t>
  </si>
  <si>
    <t>МКДОУ ШР "Детский сад № 15 "Радуга"</t>
  </si>
  <si>
    <t>3821006752</t>
  </si>
  <si>
    <t>МКДОУ ШР "Детский сад № 7 "Брусничка"</t>
  </si>
  <si>
    <t>3821009256</t>
  </si>
  <si>
    <t>МКДОУ ШР "Детский сад № 5 "Одуванчик"</t>
  </si>
  <si>
    <t>3821008728</t>
  </si>
  <si>
    <t>МКДОУ ШР "Детский сад № 9 "Подснежник"</t>
  </si>
  <si>
    <t>3821007001</t>
  </si>
  <si>
    <t>МКДОУ ШР "Детский сад № 17 "Золотой ключик"</t>
  </si>
  <si>
    <t>3848005957</t>
  </si>
  <si>
    <t>МКДОУ ШР "Детский сад № 10 "Тополёк"</t>
  </si>
  <si>
    <t>3821006960</t>
  </si>
  <si>
    <t>МКДОУ ШР "Детский сад № 1 "Буратино"</t>
  </si>
  <si>
    <t>3821008284</t>
  </si>
  <si>
    <t>МКДОУ ШР "Детский сад № 14 "Алёнка"</t>
  </si>
  <si>
    <t>3810056575</t>
  </si>
  <si>
    <t>МКДОУ ШР "Детский сад № 11 "Берёзка"</t>
  </si>
  <si>
    <t>3810060564</t>
  </si>
  <si>
    <t>МКДОУ ШР "Детский сад № 16 "Ручеёк"</t>
  </si>
  <si>
    <t>3821006946</t>
  </si>
  <si>
    <t>МКДОУ ШР "Детский сад № 4 "Журавлик"</t>
  </si>
  <si>
    <t>Эхирит-Булагатский район</t>
  </si>
  <si>
    <t>8506006989</t>
  </si>
  <si>
    <t>8506006675</t>
  </si>
  <si>
    <t>МДОУ детский сад № 9 "Звёздочка"</t>
  </si>
  <si>
    <t>8506011450</t>
  </si>
  <si>
    <t>8506006788</t>
  </si>
  <si>
    <t>8506006474</t>
  </si>
  <si>
    <t>МДОУ Ново-Николаевский детский сад № 15</t>
  </si>
  <si>
    <t>8506006322</t>
  </si>
  <si>
    <t>МДОУ детский сад № 4 "Ёлочка"</t>
  </si>
  <si>
    <t>3849018726</t>
  </si>
  <si>
    <t>МДОУ детский сад "Светлячок"</t>
  </si>
  <si>
    <t>8506006749</t>
  </si>
  <si>
    <t>МДОУ Харатский детский сад № 8</t>
  </si>
  <si>
    <t>8506006562</t>
  </si>
  <si>
    <t>МДОУ № 12 "Огонек"</t>
  </si>
  <si>
    <t>8506006330</t>
  </si>
  <si>
    <t>МДОУ детский сад № 28 "Туяна"</t>
  </si>
  <si>
    <t>3849013220</t>
  </si>
  <si>
    <t>8506006361</t>
  </si>
  <si>
    <t>3849037599</t>
  </si>
  <si>
    <t>МДОУ детский сад "Сказка"</t>
  </si>
  <si>
    <t>8506006770</t>
  </si>
  <si>
    <t>МДОУ Гаханский детский сад № 17</t>
  </si>
  <si>
    <t>8506006428</t>
  </si>
  <si>
    <t>МДОУ детский сад № 19 "Петушок"</t>
  </si>
  <si>
    <t>8506006731</t>
  </si>
  <si>
    <t>МДОУ детский сад № 1 "Аленушка"</t>
  </si>
  <si>
    <t>8506006523</t>
  </si>
  <si>
    <t>МДОУ Свердловский детский сад № 18</t>
  </si>
  <si>
    <t>8506006386</t>
  </si>
  <si>
    <t>МДОУ детский сад № 5 "Березка"</t>
  </si>
  <si>
    <t>3849051000</t>
  </si>
  <si>
    <t>ОО</t>
  </si>
  <si>
    <t>8501005692</t>
  </si>
  <si>
    <t>МБОУ Аларская СОШ</t>
  </si>
  <si>
    <t>СП Кукунурская НОШ (МБОУ Аларская СОШ)</t>
  </si>
  <si>
    <t>МБОУ Егоровская ООШ им Левченко Г.С.</t>
  </si>
  <si>
    <t>МБОУ Александровская СОШ</t>
  </si>
  <si>
    <t>8501004018</t>
  </si>
  <si>
    <t>МБОУ Тыргетуйская СОШ</t>
  </si>
  <si>
    <t>МБОУ Нельхайская СОШ (с учетом СП)</t>
  </si>
  <si>
    <t>МБОУ Табарсукская СОШ</t>
  </si>
  <si>
    <t>8501003960</t>
  </si>
  <si>
    <t>МБОУ Головинская ООШ</t>
  </si>
  <si>
    <t>МБОУ Иваническая СОШ</t>
  </si>
  <si>
    <t>8501003871</t>
  </si>
  <si>
    <t>МБОУ Могоеновская СОШ</t>
  </si>
  <si>
    <t>МБОУ Идеальская СОШ</t>
  </si>
  <si>
    <t>МБОУ Ангарская СОШ</t>
  </si>
  <si>
    <t>8501003840</t>
  </si>
  <si>
    <t>МБОУ Бахтайская СОШ</t>
  </si>
  <si>
    <t>МБОУ Ныгдинская СОШ</t>
  </si>
  <si>
    <t>8501003896</t>
  </si>
  <si>
    <t>МБОУ Зонская СОШ</t>
  </si>
  <si>
    <t>3801010165</t>
  </si>
  <si>
    <t>МБОУ "СОШ № 4"</t>
  </si>
  <si>
    <t>3801010694</t>
  </si>
  <si>
    <t>МБОУ "СОШ № 14"</t>
  </si>
  <si>
    <t>3801015621</t>
  </si>
  <si>
    <t>МБОУ "СОШ № 9" г. Ангарска</t>
  </si>
  <si>
    <t>3801011923</t>
  </si>
  <si>
    <t>МБОУ "СОШ № 19"</t>
  </si>
  <si>
    <t>3801031133</t>
  </si>
  <si>
    <t>МБОУ "ССОШ"</t>
  </si>
  <si>
    <t>3801012204</t>
  </si>
  <si>
    <t>МБОУ "СОШ № 40"</t>
  </si>
  <si>
    <t>3801010207</t>
  </si>
  <si>
    <t>3801013310</t>
  </si>
  <si>
    <t>3801014530</t>
  </si>
  <si>
    <t>3801025387</t>
  </si>
  <si>
    <t>3801034462</t>
  </si>
  <si>
    <t>МБОУ "СОШ № 24"</t>
  </si>
  <si>
    <t>3801010119</t>
  </si>
  <si>
    <t>МБОУ "Гимназия № 1"</t>
  </si>
  <si>
    <t>3801011088</t>
  </si>
  <si>
    <t>ОДО</t>
  </si>
  <si>
    <t>3851025463</t>
  </si>
  <si>
    <t>МБДОУ "Детский сад № 28"</t>
  </si>
  <si>
    <t>3822001161</t>
  </si>
  <si>
    <t>МБОУ Балаганская СОШ № 1</t>
  </si>
  <si>
    <t>3822001154</t>
  </si>
  <si>
    <t>МБОУ Коноваловская СОШ</t>
  </si>
  <si>
    <t>3822001203</t>
  </si>
  <si>
    <t>МБОУ Кумарейская СОШ</t>
  </si>
  <si>
    <t>3822001186</t>
  </si>
  <si>
    <t>МБОУ ДО Балаганский ЦДТ</t>
  </si>
  <si>
    <t>8502002045</t>
  </si>
  <si>
    <t>МБОУ Васильевская СОШ</t>
  </si>
  <si>
    <t>8502002260</t>
  </si>
  <si>
    <t>МБОУ Хатар-Хадайская СОШ</t>
  </si>
  <si>
    <t>8502002461</t>
  </si>
  <si>
    <t>МБОУ Кокоринская ООШ</t>
  </si>
  <si>
    <t>8502002486</t>
  </si>
  <si>
    <t>МБОУ Кырменская ООШ</t>
  </si>
  <si>
    <t>8502002422</t>
  </si>
  <si>
    <t>МБУ ДО ДДТ Баяндаевского района</t>
  </si>
  <si>
    <t>8503004870</t>
  </si>
  <si>
    <t>МБОУ "Александровская СОШ"</t>
  </si>
  <si>
    <t>8503004334</t>
  </si>
  <si>
    <t>МБОУ "Морозовская ООШ"</t>
  </si>
  <si>
    <t>8503001213</t>
  </si>
  <si>
    <t>СП Грехневская НОШ МБОУ "Олонская СОШ"</t>
  </si>
  <si>
    <t>СП Захаровская НОШ МБОУ "Олонская СОШ"</t>
  </si>
  <si>
    <t>8503001478</t>
  </si>
  <si>
    <t>СП Загликская НОШ МБОУ "Ново-Идинская СОШ"</t>
  </si>
  <si>
    <t>8503002288</t>
  </si>
  <si>
    <t>МБОУ "Тарасинская СОШ"</t>
  </si>
  <si>
    <t>СП Красно-Буретская НOШДС МБОУ "Тарасинская СОШ"</t>
  </si>
  <si>
    <t>СП Кулаковская НОШ МБОУ "Тарасинская СОШ</t>
  </si>
  <si>
    <t>СП Ново-Алендарская НОШ МБОУ "Тарасинская СОШ"</t>
  </si>
  <si>
    <t>8503004246</t>
  </si>
  <si>
    <t>СП Харагунская НОШ МБОУ "Дундайская СОШ"</t>
  </si>
  <si>
    <t>8503004253</t>
  </si>
  <si>
    <t>МБОУ "Буретская СОШ"</t>
  </si>
  <si>
    <t>СП Грязнинская НОШ МБОУ "Буретская СОШ"</t>
  </si>
  <si>
    <t>8503002263</t>
  </si>
  <si>
    <t>МБОУ Боханская СОШ № 2</t>
  </si>
  <si>
    <t>8503004327</t>
  </si>
  <si>
    <t>СП Гречохонская НОШ МБОУ "Каменская СОШ"</t>
  </si>
  <si>
    <t>СП Калашниковская НОШ МБОУ "Каменская СОШ"</t>
  </si>
  <si>
    <t>8503004398</t>
  </si>
  <si>
    <t>СП Донская НОШ МБОУ "Середкинская СОШ"</t>
  </si>
  <si>
    <t>СП Мутиновская НОШ МБОУ "Середкинская СОШ"</t>
  </si>
  <si>
    <t>8503004623</t>
  </si>
  <si>
    <t>СП "Русиновская НОШДС" МБОУ ХохорскаяСОШ</t>
  </si>
  <si>
    <t>СП Нововоскресенская НОШ МБОУ "Хохорская СОШ"</t>
  </si>
  <si>
    <t>8503004630</t>
  </si>
  <si>
    <t>СП "Маньковская НОШДС" МБОУ "Укырская СОШ"</t>
  </si>
  <si>
    <t>8503004655</t>
  </si>
  <si>
    <t>СП Логановская НОШ МБОУ "Казачинская СОШ"</t>
  </si>
  <si>
    <t>СП Черниговская НОШ МБОУ "Казачинская СОШ"</t>
  </si>
  <si>
    <t>МБОУ "Воробьевская ООШ"</t>
  </si>
  <si>
    <t>МБОУ "Казачинская СОШ"</t>
  </si>
  <si>
    <t>8503002224</t>
  </si>
  <si>
    <t>8503004542</t>
  </si>
  <si>
    <t>МБОУ Шунтинская НШ-детский сад</t>
  </si>
  <si>
    <t>8503004239</t>
  </si>
  <si>
    <t>МБОУ "Верхне-Идинская СОШ"</t>
  </si>
  <si>
    <t>СП "Петрограновская НОШДС" МБОУ Укырская СОШ</t>
  </si>
  <si>
    <t>МБОУ "Ново-Идинская СОШ"</t>
  </si>
  <si>
    <t>МБОУ Укырская СОШ</t>
  </si>
  <si>
    <t>8503004510</t>
  </si>
  <si>
    <t>МБОУ Вершининская НШДС</t>
  </si>
  <si>
    <t>8503004260</t>
  </si>
  <si>
    <t>МБОУ Харатиргенская НШДС</t>
  </si>
  <si>
    <t>МБОУ "Дундайская СОШ"</t>
  </si>
  <si>
    <t>МБОУ "Каменская СОШ"</t>
  </si>
  <si>
    <t>МБОУ Олонская СОШ</t>
  </si>
  <si>
    <t>8503004599</t>
  </si>
  <si>
    <t>8503004662</t>
  </si>
  <si>
    <t>МБУ ДО "Боханская ДЮСШ"</t>
  </si>
  <si>
    <t>3823029378</t>
  </si>
  <si>
    <t>МКОУ "Александровская СОШ"</t>
  </si>
  <si>
    <t>3823032860</t>
  </si>
  <si>
    <t>МКОУ "Барчимская НШДС"</t>
  </si>
  <si>
    <t>3823029314</t>
  </si>
  <si>
    <t>МКОУ "Большеокинская СОШ"</t>
  </si>
  <si>
    <t>3823029307</t>
  </si>
  <si>
    <t>МКОУ "Боровская СОШ"</t>
  </si>
  <si>
    <t>3823032469</t>
  </si>
  <si>
    <t>МКОУ "Бурнинская НОШ"</t>
  </si>
  <si>
    <t>3823029466</t>
  </si>
  <si>
    <t>МКОУ "Вихоревская ВСОШ"</t>
  </si>
  <si>
    <t>3823029272</t>
  </si>
  <si>
    <t>3823029265</t>
  </si>
  <si>
    <t>3823029280</t>
  </si>
  <si>
    <t>3823001397</t>
  </si>
  <si>
    <t>3823029360</t>
  </si>
  <si>
    <t>МКОУ "Добчурская СОШ"</t>
  </si>
  <si>
    <t>3823032081</t>
  </si>
  <si>
    <t>МКОУ "Дубынинская ООШ"</t>
  </si>
  <si>
    <t>3823029184</t>
  </si>
  <si>
    <t>МКОУ "Зябинская СОШ"</t>
  </si>
  <si>
    <t>3823029297</t>
  </si>
  <si>
    <t>МКОУ "Илирская СОШ № 1"</t>
  </si>
  <si>
    <t>3823001421</t>
  </si>
  <si>
    <t>3823029321</t>
  </si>
  <si>
    <t>МКОУ "Калтукская СОШ"</t>
  </si>
  <si>
    <t>3823029339</t>
  </si>
  <si>
    <t>МКОУ "Карахунская СОШ"</t>
  </si>
  <si>
    <t>3823032229</t>
  </si>
  <si>
    <t>МКОУ "Кардойская ООШ"</t>
  </si>
  <si>
    <t>3823029353</t>
  </si>
  <si>
    <t>МКОУ "Кежемская СОШ"</t>
  </si>
  <si>
    <t>3823029385</t>
  </si>
  <si>
    <t>МКОУ "Ключи - Булакская СОШ"</t>
  </si>
  <si>
    <t>3823031828</t>
  </si>
  <si>
    <t>МКОУ "Кобинская ООШ"</t>
  </si>
  <si>
    <t>3823029410</t>
  </si>
  <si>
    <t>МКОУ "Кобляковская СОШ"</t>
  </si>
  <si>
    <t>3823029096</t>
  </si>
  <si>
    <t>МКОУ "Куватская СОШ"</t>
  </si>
  <si>
    <t>3823029219</t>
  </si>
  <si>
    <t>МКОУ "Кузнецовская СОШ"</t>
  </si>
  <si>
    <t>3823032388</t>
  </si>
  <si>
    <t>МКОУ "Кумейская ООШ"</t>
  </si>
  <si>
    <t>3823032370</t>
  </si>
  <si>
    <t>МКОУ "Леоновская ООШ"</t>
  </si>
  <si>
    <t>3823029113</t>
  </si>
  <si>
    <t>МКОУ "Мамырская СОШ"</t>
  </si>
  <si>
    <t>3823029120</t>
  </si>
  <si>
    <t>МКОУ "Наратаевская СОШ"</t>
  </si>
  <si>
    <t>3823029145</t>
  </si>
  <si>
    <t>3823029346</t>
  </si>
  <si>
    <t>МКОУ "Озернинская СОШ"</t>
  </si>
  <si>
    <t>3823028832</t>
  </si>
  <si>
    <t>МКОУ "Покоснинская СОШ"</t>
  </si>
  <si>
    <t>3823001380</t>
  </si>
  <si>
    <t>МКОУ "Прибойновская СОШ"</t>
  </si>
  <si>
    <t>3823032395</t>
  </si>
  <si>
    <t>МКОУ "Приреченская ООШ"</t>
  </si>
  <si>
    <t>3823032476</t>
  </si>
  <si>
    <t>МКОУ "Сахаровская НОШ"</t>
  </si>
  <si>
    <t>3823029000</t>
  </si>
  <si>
    <t>МКОУ "Тангуйская СОШ"</t>
  </si>
  <si>
    <t>3823029226</t>
  </si>
  <si>
    <t>МКОУ "Тарминская СОШ"</t>
  </si>
  <si>
    <t>3823029402</t>
  </si>
  <si>
    <t>МКОУ 'Турманская СОШ'</t>
  </si>
  <si>
    <t>3823029233</t>
  </si>
  <si>
    <t>МКОУ "Тэминская СОШ"</t>
  </si>
  <si>
    <t>3823029240</t>
  </si>
  <si>
    <t>МКОУ "Харанжинская СОШ"</t>
  </si>
  <si>
    <t>3823033127</t>
  </si>
  <si>
    <t>МКОУ "Худобчинская НШДС"</t>
  </si>
  <si>
    <t>3823029201</t>
  </si>
  <si>
    <t>МКОУ "Шумиловская СОШ"</t>
  </si>
  <si>
    <t>3802002054</t>
  </si>
  <si>
    <t>МКОУ "Артемовская СОШ"</t>
  </si>
  <si>
    <t>3802009081</t>
  </si>
  <si>
    <t>МКОУ "Балахнинская СОШ"</t>
  </si>
  <si>
    <t>3802003717</t>
  </si>
  <si>
    <t>МКОУ "Кропоткинская СОШ"</t>
  </si>
  <si>
    <t>3802003379</t>
  </si>
  <si>
    <t>МКОУ "Мамаканская СОШ"</t>
  </si>
  <si>
    <t>3802001477</t>
  </si>
  <si>
    <t>МКОУ "НОШ г. Бодайбо"</t>
  </si>
  <si>
    <t>3802003410</t>
  </si>
  <si>
    <t>3802002287</t>
  </si>
  <si>
    <t>3802007341</t>
  </si>
  <si>
    <t>3803203564</t>
  </si>
  <si>
    <t>3803101227</t>
  </si>
  <si>
    <t>МБОУ "Гимназия № 1 им. А.А. Иноземцева"</t>
  </si>
  <si>
    <t>3805104953</t>
  </si>
  <si>
    <t>МБОУ "Лицей № 1"</t>
  </si>
  <si>
    <t>3803204310</t>
  </si>
  <si>
    <t>МБОУ "Лицей № 3"</t>
  </si>
  <si>
    <t>3803204342</t>
  </si>
  <si>
    <t>3803000099</t>
  </si>
  <si>
    <t>МБОУ "О(С)ОШ № 1"</t>
  </si>
  <si>
    <t>3803204712</t>
  </si>
  <si>
    <t>МБОУ "О(С)ОШ № 2"</t>
  </si>
  <si>
    <t>3804013326</t>
  </si>
  <si>
    <t>3803203910</t>
  </si>
  <si>
    <t>3803203589</t>
  </si>
  <si>
    <t>МБОУ "СОШ № 15"</t>
  </si>
  <si>
    <t>3803203878</t>
  </si>
  <si>
    <t>МБОУ "СОШ № 16"</t>
  </si>
  <si>
    <t>3803203395</t>
  </si>
  <si>
    <t>3803203412</t>
  </si>
  <si>
    <t>МБОУ "СОШ № 20" имени И.И. Наймушина</t>
  </si>
  <si>
    <t>3803204230</t>
  </si>
  <si>
    <t>3803203758</t>
  </si>
  <si>
    <t>МБОУ "СОШ № 26"</t>
  </si>
  <si>
    <t>3803204222</t>
  </si>
  <si>
    <t>МБОУ "СОШ № 30 имени М.К. Янгеля"</t>
  </si>
  <si>
    <t>3803203437</t>
  </si>
  <si>
    <t>МБОУ "СОШ № 35"</t>
  </si>
  <si>
    <t>3803203980</t>
  </si>
  <si>
    <t>3803203780</t>
  </si>
  <si>
    <t>МБОУ "СОШ № 37"</t>
  </si>
  <si>
    <t>3803203571</t>
  </si>
  <si>
    <t>МБОУ "СОШ № 39 имени П.Н. Самусенко"</t>
  </si>
  <si>
    <t>3803203902</t>
  </si>
  <si>
    <t>3805104791</t>
  </si>
  <si>
    <t>3803204744</t>
  </si>
  <si>
    <t>МБОУ "СОШ № 42"</t>
  </si>
  <si>
    <t>3805104713</t>
  </si>
  <si>
    <t>МБОУ "СОШ № 45" г. Братска</t>
  </si>
  <si>
    <t>3803204092</t>
  </si>
  <si>
    <t>МБОУ "СОШ № 46"</t>
  </si>
  <si>
    <t>3803203275</t>
  </si>
  <si>
    <t>МБОУ "СОШ № 6 имени А.В. Синицына"</t>
  </si>
  <si>
    <t>3803203726</t>
  </si>
  <si>
    <t>МБОУ "СОШ № 8"</t>
  </si>
  <si>
    <t>3803204141</t>
  </si>
  <si>
    <t>МБОУ "СОШ № 9 имени М.И. Баркова"</t>
  </si>
  <si>
    <t>3805100853</t>
  </si>
  <si>
    <t>МАУ ДО "ДЮСТШ"</t>
  </si>
  <si>
    <t>3803204198</t>
  </si>
  <si>
    <t>3803204110</t>
  </si>
  <si>
    <t>3803204328</t>
  </si>
  <si>
    <t>3804024208</t>
  </si>
  <si>
    <t>3814023059</t>
  </si>
  <si>
    <t>МБОУ "Начальная школа - Детский сад № 11"</t>
  </si>
  <si>
    <t>3806000700</t>
  </si>
  <si>
    <t>3806000690</t>
  </si>
  <si>
    <t>МБОУ "СОШ № 10"</t>
  </si>
  <si>
    <t>3806000749</t>
  </si>
  <si>
    <t>3809024610</t>
  </si>
  <si>
    <t>3812008746</t>
  </si>
  <si>
    <t>3814003535</t>
  </si>
  <si>
    <t>МОУ "Гимназия им. В.А. Надькина"</t>
  </si>
  <si>
    <t>3814006857</t>
  </si>
  <si>
    <t>3814003599</t>
  </si>
  <si>
    <t>МОУ "СОШ № 4 им. Д.М. Перова"</t>
  </si>
  <si>
    <t>3814003542</t>
  </si>
  <si>
    <t>3814006906</t>
  </si>
  <si>
    <t>3814039820</t>
  </si>
  <si>
    <t>3814006832</t>
  </si>
  <si>
    <t>МУ ДО ДДТ "Созвездие"</t>
  </si>
  <si>
    <t>3820007263</t>
  </si>
  <si>
    <t>МОУ "ООШ"</t>
  </si>
  <si>
    <t>3820007190</t>
  </si>
  <si>
    <t>3820007680</t>
  </si>
  <si>
    <t>3820007577</t>
  </si>
  <si>
    <t>3816002449</t>
  </si>
  <si>
    <t>3816003322</t>
  </si>
  <si>
    <t>МБОУ "СОШ № 2"</t>
  </si>
  <si>
    <t>3816002417</t>
  </si>
  <si>
    <t>МБОУ "СОШ № 25"</t>
  </si>
  <si>
    <t>3816001950</t>
  </si>
  <si>
    <t>3816032299</t>
  </si>
  <si>
    <t>МБОУ СОШ "Новая эра"</t>
  </si>
  <si>
    <t>3816002456</t>
  </si>
  <si>
    <t>3816002375</t>
  </si>
  <si>
    <t>МБОУ СОШ № 4</t>
  </si>
  <si>
    <t>3819009153</t>
  </si>
  <si>
    <t>МБОУ "СОШ № 17"</t>
  </si>
  <si>
    <t>3819005790</t>
  </si>
  <si>
    <t>3819009428</t>
  </si>
  <si>
    <t>3819009330</t>
  </si>
  <si>
    <t>МБУДО "ДДТ"</t>
  </si>
  <si>
    <t>3819009770</t>
  </si>
  <si>
    <t>3817000356</t>
  </si>
  <si>
    <t>3817006005</t>
  </si>
  <si>
    <t>МАОУ "СОШ № 11" (г. Усть-Илимск)</t>
  </si>
  <si>
    <t>3817000250</t>
  </si>
  <si>
    <t>МАОУ "СОШ № 12" им. Семенова В.Н. (г. Усть-Илимск)</t>
  </si>
  <si>
    <t>3817000211</t>
  </si>
  <si>
    <t>МАОУ "СОШ № 13 им. М.К. Янгеля" (г. Усть-Илимск)</t>
  </si>
  <si>
    <t>3817000395</t>
  </si>
  <si>
    <t>МАОУ "СОШ № 5" (г. Усть-Илимск)</t>
  </si>
  <si>
    <t>3817000204</t>
  </si>
  <si>
    <t>МАОУ "СОШ № 7 имени Пичуева Л.П." (г. Усть-Илимск)</t>
  </si>
  <si>
    <t>3817040856</t>
  </si>
  <si>
    <t>МАОУ "Экспериментальный лицей имени Батербиева М.М." (г. Усть-Илимск)</t>
  </si>
  <si>
    <t>3817000268</t>
  </si>
  <si>
    <t>МАОУ СОШ № 9 (г. Усть-Илимск)</t>
  </si>
  <si>
    <t>3817005795</t>
  </si>
  <si>
    <t>МБОУ "СОШ № 1" (г.Усть-Илимск)</t>
  </si>
  <si>
    <t>3817009278</t>
  </si>
  <si>
    <t>МБОУ "СОШ № 2" (г. Усть-Илимск)</t>
  </si>
  <si>
    <t>3817001198</t>
  </si>
  <si>
    <t>МБОУ "СОШ № 8 имени Бусыгина М.И." (г. Усть-Илимск)</t>
  </si>
  <si>
    <t>3820005650</t>
  </si>
  <si>
    <t>3820005611</t>
  </si>
  <si>
    <t>3820001335</t>
  </si>
  <si>
    <t>МОУ Школа № 3 г. Черемхово</t>
  </si>
  <si>
    <t>3820014905</t>
  </si>
  <si>
    <t>3820005724</t>
  </si>
  <si>
    <t>3820005594</t>
  </si>
  <si>
    <t>3824001054</t>
  </si>
  <si>
    <t>МКОУ СОШ № 2 п. Жигалово</t>
  </si>
  <si>
    <t>3824001304</t>
  </si>
  <si>
    <t>3824001350</t>
  </si>
  <si>
    <t>3824001336</t>
  </si>
  <si>
    <t>Петровская школа</t>
  </si>
  <si>
    <t>3824001135</t>
  </si>
  <si>
    <t>3824001329</t>
  </si>
  <si>
    <t>Чиканская средняя школа</t>
  </si>
  <si>
    <t>3824001230</t>
  </si>
  <si>
    <t>Тимошинская школа</t>
  </si>
  <si>
    <t>МКОУ Рудовская СОШ</t>
  </si>
  <si>
    <t>Дальнезакорская средняя школа</t>
  </si>
  <si>
    <t>3824001382</t>
  </si>
  <si>
    <t>Тутурская школа</t>
  </si>
  <si>
    <t>3824001495</t>
  </si>
  <si>
    <t>Воробьёвская начальная школа</t>
  </si>
  <si>
    <t>3825000800</t>
  </si>
  <si>
    <t>3825002974</t>
  </si>
  <si>
    <t>3825003008</t>
  </si>
  <si>
    <t>3825003030</t>
  </si>
  <si>
    <t>3825003086</t>
  </si>
  <si>
    <t>МБОУ СОШ с. Моисеевка</t>
  </si>
  <si>
    <t>3825003110</t>
  </si>
  <si>
    <t>3825003618</t>
  </si>
  <si>
    <t>МБОУ Тагнинская ООШ</t>
  </si>
  <si>
    <t>3825003270</t>
  </si>
  <si>
    <t>МБОУ Хор-Тагнинская СОШ</t>
  </si>
  <si>
    <t>3825003551</t>
  </si>
  <si>
    <t>3825003657</t>
  </si>
  <si>
    <t>МБОУ Ханжиновская СОШ</t>
  </si>
  <si>
    <t>3825003223</t>
  </si>
  <si>
    <t>МБОУ Новочеремховская ООШ</t>
  </si>
  <si>
    <t>3825001378</t>
  </si>
  <si>
    <t>МБОУ Солерудниковская гимназия</t>
  </si>
  <si>
    <t>МБОУ Бажирская ООШ</t>
  </si>
  <si>
    <t>3825003520</t>
  </si>
  <si>
    <t>МБОУ Бабагайская СОШ</t>
  </si>
  <si>
    <t>3825003248</t>
  </si>
  <si>
    <t>МБОУ Троицкая СОШ</t>
  </si>
  <si>
    <t>3825003752</t>
  </si>
  <si>
    <t>МБОУ Владимирская СОШ</t>
  </si>
  <si>
    <t>3825003512</t>
  </si>
  <si>
    <t>3826003152</t>
  </si>
  <si>
    <t>МОУ Б - Воронежская ООШ</t>
  </si>
  <si>
    <t>3826003233</t>
  </si>
  <si>
    <t>МОУ Самарская СОШ</t>
  </si>
  <si>
    <t>3826002007</t>
  </si>
  <si>
    <t>МОУ Ухтуйская СОШ</t>
  </si>
  <si>
    <t>МОУ Хазанская СОШ</t>
  </si>
  <si>
    <t>3827012417</t>
  </si>
  <si>
    <t>МОУ ИРМО "Сайгутская НОШ"</t>
  </si>
  <si>
    <t>3827043704</t>
  </si>
  <si>
    <t>МОУ ИРМО "Сосново-Борская НШДС"</t>
  </si>
  <si>
    <t>3827011974</t>
  </si>
  <si>
    <t>МОУ ИРМО "Смоленская СОШ"</t>
  </si>
  <si>
    <t>3827012390</t>
  </si>
  <si>
    <t>МОУ ИРМО "Баруйская НОШ"</t>
  </si>
  <si>
    <t>3828004761</t>
  </si>
  <si>
    <t>МОУ "Окунайская СОШ № 1"</t>
  </si>
  <si>
    <t>3818028668</t>
  </si>
  <si>
    <t>МОУ "Карамская ООШ"</t>
  </si>
  <si>
    <t>3828005606</t>
  </si>
  <si>
    <t>МБОУ "Магистральнинская СОШ № 22"</t>
  </si>
  <si>
    <t>3828006350</t>
  </si>
  <si>
    <t>МОУ "Ключевская СОШ"</t>
  </si>
  <si>
    <t>3828004627</t>
  </si>
  <si>
    <t>МОУ Казачинская СОШ</t>
  </si>
  <si>
    <t>3828004578</t>
  </si>
  <si>
    <t>3828004560</t>
  </si>
  <si>
    <t>МОУ "Ульканская СОШ № 2"</t>
  </si>
  <si>
    <t>3818047420</t>
  </si>
  <si>
    <t>МКОУ "Небельская ООШ"</t>
  </si>
  <si>
    <t>3828004610</t>
  </si>
  <si>
    <t>3828005564</t>
  </si>
  <si>
    <t>МКУ ДО "ЦВР"</t>
  </si>
  <si>
    <t>3828005540</t>
  </si>
  <si>
    <t>МБУ ДО ДЮСШ</t>
  </si>
  <si>
    <t>3829000720</t>
  </si>
  <si>
    <t>3829001354</t>
  </si>
  <si>
    <t>3829000689</t>
  </si>
  <si>
    <t>3829001330</t>
  </si>
  <si>
    <t>3829000706</t>
  </si>
  <si>
    <t>3829035868</t>
  </si>
  <si>
    <t>МБОУ ДО Катангский ЦДО</t>
  </si>
  <si>
    <t>3830001454</t>
  </si>
  <si>
    <t>МКОУ Белоусовская ООШ</t>
  </si>
  <si>
    <t>3830001461</t>
  </si>
  <si>
    <t>МКОУ Залогская ООШ</t>
  </si>
  <si>
    <t>3830001479</t>
  </si>
  <si>
    <t>3830001567</t>
  </si>
  <si>
    <t>МКОУ Большетарельская ООШ</t>
  </si>
  <si>
    <t>3830001535</t>
  </si>
  <si>
    <t>МКОУ Манзурская СОШ</t>
  </si>
  <si>
    <t>3830001528</t>
  </si>
  <si>
    <t>МКОУ Верхоленская СОШ</t>
  </si>
  <si>
    <t>3830001542</t>
  </si>
  <si>
    <t>3830001550</t>
  </si>
  <si>
    <t>МКОУ Бутаковская СОШ</t>
  </si>
  <si>
    <t>3830001581</t>
  </si>
  <si>
    <t>МКОУ Вершина-Тутурская ООШ</t>
  </si>
  <si>
    <t>3830001574</t>
  </si>
  <si>
    <t>МКОУ Малоголовская ООШ</t>
  </si>
  <si>
    <t>3830001510</t>
  </si>
  <si>
    <t>МКОУ Ангинская СОШ</t>
  </si>
  <si>
    <t>3830001180</t>
  </si>
  <si>
    <t>МКОУ Бирюльская СОШ</t>
  </si>
  <si>
    <t>3830001486</t>
  </si>
  <si>
    <t>МКОУ КВСОШ</t>
  </si>
  <si>
    <t>МКОУ Харбатовская СОШ</t>
  </si>
  <si>
    <t>3830002641</t>
  </si>
  <si>
    <t>3830001831</t>
  </si>
  <si>
    <t>3831002281</t>
  </si>
  <si>
    <t>3831002394</t>
  </si>
  <si>
    <t>3831002570</t>
  </si>
  <si>
    <t>3831002926</t>
  </si>
  <si>
    <t>3831002877</t>
  </si>
  <si>
    <t>МКОУ "СОШ с. Макарово"</t>
  </si>
  <si>
    <t>3831002860</t>
  </si>
  <si>
    <t>МКОУ ООШ с. Кривошапкино</t>
  </si>
  <si>
    <t>3831002669</t>
  </si>
  <si>
    <t>3831002884</t>
  </si>
  <si>
    <t>3831002901</t>
  </si>
  <si>
    <t>3831002637</t>
  </si>
  <si>
    <t>МКОУ "СОШ с. Алымовка"</t>
  </si>
  <si>
    <t>3831002588</t>
  </si>
  <si>
    <t>МКОУ "Криволукская СОШ им. Героя Советского Союза Тюрнева П.Ф."</t>
  </si>
  <si>
    <t>3831002845</t>
  </si>
  <si>
    <t>3818025018</t>
  </si>
  <si>
    <t>3832002213</t>
  </si>
  <si>
    <t>3832002252</t>
  </si>
  <si>
    <t>МКОУ "Лермонтовская СОШ"</t>
  </si>
  <si>
    <t>3832002453</t>
  </si>
  <si>
    <t>3832002492</t>
  </si>
  <si>
    <t>МКОУ "Уховская СОШ"</t>
  </si>
  <si>
    <t>3832002189</t>
  </si>
  <si>
    <t>МКОУ Алкинская ООШ</t>
  </si>
  <si>
    <t>3832002277</t>
  </si>
  <si>
    <t>МКОУ Амурская ООШ</t>
  </si>
  <si>
    <t>3832002090</t>
  </si>
  <si>
    <t>3832002372</t>
  </si>
  <si>
    <t>МКОУ Большекашелакская НОШ</t>
  </si>
  <si>
    <t>3832002284</t>
  </si>
  <si>
    <t>МКОУ Карымская СОШ</t>
  </si>
  <si>
    <t>3832002100</t>
  </si>
  <si>
    <t>МКОУ Кундуйская СОШ</t>
  </si>
  <si>
    <t>3832002140</t>
  </si>
  <si>
    <t>3832001682</t>
  </si>
  <si>
    <t>3832001139</t>
  </si>
  <si>
    <t>МКОУ ЦО "Каразей"</t>
  </si>
  <si>
    <t>3802008120</t>
  </si>
  <si>
    <t>МКОУ "Витимская средняя общеобразовательная школа"</t>
  </si>
  <si>
    <t>3834006830</t>
  </si>
  <si>
    <t>3834007200</t>
  </si>
  <si>
    <t>МКОО "Игирменская ООШ"</t>
  </si>
  <si>
    <t>3834006855</t>
  </si>
  <si>
    <t>МКОУ "Коршуновская СОШ"</t>
  </si>
  <si>
    <t>3834006943</t>
  </si>
  <si>
    <t>3834007249</t>
  </si>
  <si>
    <t>3834007288</t>
  </si>
  <si>
    <t>3834006848</t>
  </si>
  <si>
    <t>3834007224</t>
  </si>
  <si>
    <t>МОУ "Заморская СОШ"</t>
  </si>
  <si>
    <t>3834007295</t>
  </si>
  <si>
    <t>МОУ "Новоигирменская СОШ № 2"</t>
  </si>
  <si>
    <t>3834007440</t>
  </si>
  <si>
    <t>МОУ "Новоигирменская СОШ № 3"</t>
  </si>
  <si>
    <t>3834007263</t>
  </si>
  <si>
    <t>МОУ "Новоилимская СОШ им. Н.И. Черных"</t>
  </si>
  <si>
    <t>3834007231</t>
  </si>
  <si>
    <t>МОУ "ОСШ им. М.К. Янгеля п. Березняки"</t>
  </si>
  <si>
    <t>3834006904</t>
  </si>
  <si>
    <t>МОУ "Радищевская СОШ"</t>
  </si>
  <si>
    <t>3834007217</t>
  </si>
  <si>
    <t>МОУ "Речушинская СОШ"</t>
  </si>
  <si>
    <t>3834006982</t>
  </si>
  <si>
    <t>МОУ "Рудногорская СОШ"</t>
  </si>
  <si>
    <t>3834006823</t>
  </si>
  <si>
    <t>МОУ "Семигорская СОШ"</t>
  </si>
  <si>
    <t>3834006894</t>
  </si>
  <si>
    <t>МОУ "Соцгородокская СОШ"</t>
  </si>
  <si>
    <t>3834006975</t>
  </si>
  <si>
    <t>МОУ "Хребтовская СОШ"</t>
  </si>
  <si>
    <t>3834006950</t>
  </si>
  <si>
    <t>МОУ "Шестаковская СОШ"</t>
  </si>
  <si>
    <t>3813100470</t>
  </si>
  <si>
    <t>МБОУ "Центр образования"</t>
  </si>
  <si>
    <t>3813000041</t>
  </si>
  <si>
    <t>МБОУ СОШ № 48 г. Нижнеудинск</t>
  </si>
  <si>
    <t>3835050134</t>
  </si>
  <si>
    <t>МКОУ "Атагайская СОШ"</t>
  </si>
  <si>
    <t>3816021392</t>
  </si>
  <si>
    <t>МКОУ "Верхнегутарская ООШ"</t>
  </si>
  <si>
    <t>3835050494</t>
  </si>
  <si>
    <t>МКОУ "Геологическая ООШ"</t>
  </si>
  <si>
    <t>3835050913</t>
  </si>
  <si>
    <t>МКОУ "Даурская ООШ"</t>
  </si>
  <si>
    <t>3835050416</t>
  </si>
  <si>
    <t>МКОУ "Замзорская СОШ"</t>
  </si>
  <si>
    <t>3835050342</t>
  </si>
  <si>
    <t>МКОУ "Зареченская СОШ"</t>
  </si>
  <si>
    <t>3835050222</t>
  </si>
  <si>
    <t>МКОУ "Иргейская СОШ"</t>
  </si>
  <si>
    <t>3835050543</t>
  </si>
  <si>
    <t>МКОУ "Каменская ООШ"</t>
  </si>
  <si>
    <t>3835051219</t>
  </si>
  <si>
    <t>МКОУ "Катарбейская СОШ"</t>
  </si>
  <si>
    <t>3835050864</t>
  </si>
  <si>
    <t>МКОУ "Муксутская ООШ"</t>
  </si>
  <si>
    <t>3816014324</t>
  </si>
  <si>
    <t>МКОУ "Нерхинская начальная школа - детский сад"</t>
  </si>
  <si>
    <t>3835050303</t>
  </si>
  <si>
    <t>МКОУ "Порогская СОШ"</t>
  </si>
  <si>
    <t>3835050374</t>
  </si>
  <si>
    <t>МКОУ "Солонецкая СОШ"</t>
  </si>
  <si>
    <t>3835050215</t>
  </si>
  <si>
    <t>МКОУ "СОШ с. Мельница"</t>
  </si>
  <si>
    <t>3813000073</t>
  </si>
  <si>
    <t>МКОУ "СОШ № 1 г. Нижнеудинск"</t>
  </si>
  <si>
    <t>3813000387</t>
  </si>
  <si>
    <t>МКОУ "СОШ № 11 г. Нижнеудинск"</t>
  </si>
  <si>
    <t>3813200273</t>
  </si>
  <si>
    <t>МКОУ "СОШ № 12 г. Нижнеудинск"</t>
  </si>
  <si>
    <t>3813000034</t>
  </si>
  <si>
    <t>МКОУ "СОШ № 25 г. Нижнеудинск"</t>
  </si>
  <si>
    <t>3813000394</t>
  </si>
  <si>
    <t>МКОУ "СОШ № 3 г. Алзамай"</t>
  </si>
  <si>
    <t>3835050247</t>
  </si>
  <si>
    <t>МКОУ "Уковская СОШ"</t>
  </si>
  <si>
    <t>3835050487</t>
  </si>
  <si>
    <t>МКОУ "Худоеланская ООШ"</t>
  </si>
  <si>
    <t>3835050286</t>
  </si>
  <si>
    <t>МКОУ "Худоеланская СОШ"</t>
  </si>
  <si>
    <t>3835050825</t>
  </si>
  <si>
    <t>МКОУ "Чеховская ООШ"</t>
  </si>
  <si>
    <t>3835050279</t>
  </si>
  <si>
    <t>МКОУ "Шебертинская СОШ"</t>
  </si>
  <si>
    <t>3835050381</t>
  </si>
  <si>
    <t>МКОУ "Широковская СОШ"</t>
  </si>
  <si>
    <t>3813000330</t>
  </si>
  <si>
    <t>3813000556</t>
  </si>
  <si>
    <t>3835050173</t>
  </si>
  <si>
    <t>МКОУ "Шумская СОШ"</t>
  </si>
  <si>
    <t>8504001537</t>
  </si>
  <si>
    <t>МБОУ Новонукутская СОШ</t>
  </si>
  <si>
    <t>8504001520</t>
  </si>
  <si>
    <t>МБОУ Нукутская СОШ</t>
  </si>
  <si>
    <t>8504001569</t>
  </si>
  <si>
    <t>МБОУ Большебаяновская ООШ</t>
  </si>
  <si>
    <t>8504001576</t>
  </si>
  <si>
    <t>МБОУ Верхне-Куйтинская ООШ</t>
  </si>
  <si>
    <t>8504001600</t>
  </si>
  <si>
    <t>8504001625</t>
  </si>
  <si>
    <t>МБОУ Харетская СОШ</t>
  </si>
  <si>
    <t>8504001640</t>
  </si>
  <si>
    <t>МБОУ Новоленинская СОШ</t>
  </si>
  <si>
    <t>8504003608</t>
  </si>
  <si>
    <t>МБОУ Ворот-Онгойская ООШ</t>
  </si>
  <si>
    <t>МБОУ Целинная СОШ</t>
  </si>
  <si>
    <t>8504001583</t>
  </si>
  <si>
    <t>МБОУ Зунгарская ООШ</t>
  </si>
  <si>
    <t>8504000780</t>
  </si>
  <si>
    <t>МБОУ Тангутская СОШ</t>
  </si>
  <si>
    <t>8504003968</t>
  </si>
  <si>
    <t>МБУ ДО Нукутская КСШ</t>
  </si>
  <si>
    <t>3836002197</t>
  </si>
  <si>
    <t>МБОУ "Бугульдейская СОШ"</t>
  </si>
  <si>
    <t>3836002285</t>
  </si>
  <si>
    <t>3836002246</t>
  </si>
  <si>
    <t>МБОУ "Куретская СОШ"</t>
  </si>
  <si>
    <t>3836002302</t>
  </si>
  <si>
    <t>МБОУ "Онгуренская СОШ"</t>
  </si>
  <si>
    <t>3836002380</t>
  </si>
  <si>
    <t>МБОУ "Хужирская СОШ"</t>
  </si>
  <si>
    <t>3836002278</t>
  </si>
  <si>
    <t>3836002253</t>
  </si>
  <si>
    <t>МБУ ДО "Ольхонский ДДТ"</t>
  </si>
  <si>
    <t>3836002415</t>
  </si>
  <si>
    <t>МБУ ДО "Ольхонская ДЮСШ"</t>
  </si>
  <si>
    <t>8505001346</t>
  </si>
  <si>
    <t>8505001307</t>
  </si>
  <si>
    <t>МБОУ "Усть-Алтанская СОШ"</t>
  </si>
  <si>
    <t>8505001321</t>
  </si>
  <si>
    <t>МБОУ "Майская СОШ"</t>
  </si>
  <si>
    <t>8505001385</t>
  </si>
  <si>
    <t>МБОУ "Бурят-Янгутская СОШ им. А.С. Пушкина"</t>
  </si>
  <si>
    <t>8505001427</t>
  </si>
  <si>
    <t>МБОУ "Бильчирская СОШ"</t>
  </si>
  <si>
    <t>8505001353</t>
  </si>
  <si>
    <t>8505001378</t>
  </si>
  <si>
    <t>МБОУ "Ирхидейская СОШ"</t>
  </si>
  <si>
    <t>8505001402</t>
  </si>
  <si>
    <t>8505002244</t>
  </si>
  <si>
    <t>МБОУ "Мольтинская ООШ имени Богданова Г.Н."</t>
  </si>
  <si>
    <t>8505001339</t>
  </si>
  <si>
    <t>8505001434</t>
  </si>
  <si>
    <t>МБОУ "Русско-Янгутская СОШ"</t>
  </si>
  <si>
    <t>МБОУ "Улейская СОШ"</t>
  </si>
  <si>
    <t>МБОУ "Обусинская СОШ-интернат"</t>
  </si>
  <si>
    <t>МБОУ "Осинская СОШ № 2"</t>
  </si>
  <si>
    <t>МБОУ "Ново-Ленинская СОШ"</t>
  </si>
  <si>
    <t>8505001314</t>
  </si>
  <si>
    <t>МБОУ "Приморская СОШ"</t>
  </si>
  <si>
    <t>8505002950</t>
  </si>
  <si>
    <t>МБОУ "Рассветская ООШ"</t>
  </si>
  <si>
    <t>8505001515</t>
  </si>
  <si>
    <t>8505001360</t>
  </si>
  <si>
    <t>МБОУ "Кахинская СОШ им. И.А. Батудаева"</t>
  </si>
  <si>
    <t>8505003375</t>
  </si>
  <si>
    <t>МБУ ДО "Осинский Дом детского творчества"</t>
  </si>
  <si>
    <t>3837000940</t>
  </si>
  <si>
    <t>МБОУ "СОШ № 7" (Слюдянский р-н)</t>
  </si>
  <si>
    <t>3837000241</t>
  </si>
  <si>
    <t>3837001372</t>
  </si>
  <si>
    <t>3837000690</t>
  </si>
  <si>
    <t>МБОУ СОШ № 2 г. Слюдянки</t>
  </si>
  <si>
    <t>3837000266</t>
  </si>
  <si>
    <t>3837000033</t>
  </si>
  <si>
    <t>МБОУ НШДС № 16</t>
  </si>
  <si>
    <t>3837002665</t>
  </si>
  <si>
    <t>МБОУ НШДС № 58</t>
  </si>
  <si>
    <t>3837000749</t>
  </si>
  <si>
    <t>3815005503</t>
  </si>
  <si>
    <t>3838003968</t>
  </si>
  <si>
    <t>МКОУ Николаевская СОШ</t>
  </si>
  <si>
    <t>3838004094</t>
  </si>
  <si>
    <t>МКОУ Тальская ООШ</t>
  </si>
  <si>
    <t>3815005630</t>
  </si>
  <si>
    <t>МКОУ СОШ № 14 г. Тайшет</t>
  </si>
  <si>
    <t>3838003615</t>
  </si>
  <si>
    <t>МКОУ Староакульшетская ООШ</t>
  </si>
  <si>
    <t>3838003929</t>
  </si>
  <si>
    <t>МКОУ "Половино-Черемховская СОШ"</t>
  </si>
  <si>
    <t>3838004168</t>
  </si>
  <si>
    <t>МКОУ Соляновская СОШ</t>
  </si>
  <si>
    <t>3815005849</t>
  </si>
  <si>
    <t>МКОУ СОШ № 10 г. Бирюсинска</t>
  </si>
  <si>
    <t>3838003870</t>
  </si>
  <si>
    <t>МКОУ Тамтачетская СОШ</t>
  </si>
  <si>
    <t>3838003936</t>
  </si>
  <si>
    <t>МКОУ Разгонская СОШ</t>
  </si>
  <si>
    <t>3838004150</t>
  </si>
  <si>
    <t>МКОУ Рождественская СОШ</t>
  </si>
  <si>
    <t>3838004111</t>
  </si>
  <si>
    <t>МКОУ "Облепихинская ООШ"</t>
  </si>
  <si>
    <t>3815005782</t>
  </si>
  <si>
    <t>МКОУ СОШ № 17 р.п. Юрты</t>
  </si>
  <si>
    <t>3838004190</t>
  </si>
  <si>
    <t>МКОУ Шелеховская СОШ</t>
  </si>
  <si>
    <t>3838003943</t>
  </si>
  <si>
    <t>МКОУ Бузыкановская СОШ</t>
  </si>
  <si>
    <t>3838004560</t>
  </si>
  <si>
    <t>3815005743</t>
  </si>
  <si>
    <t>3815005750</t>
  </si>
  <si>
    <t>МКОУ СОШ № 24 р.п. Юрты</t>
  </si>
  <si>
    <t>3838004023</t>
  </si>
  <si>
    <t>МКОУ Черчетская СОШ</t>
  </si>
  <si>
    <t>3815003009</t>
  </si>
  <si>
    <t>МКОУ СОШ № 5 г. Тайшета</t>
  </si>
  <si>
    <t>3838004030</t>
  </si>
  <si>
    <t>МКОУ Шелаевская СОШ</t>
  </si>
  <si>
    <t>3815002020</t>
  </si>
  <si>
    <t>МКОУ Невельская ООШ</t>
  </si>
  <si>
    <t>3838004182</t>
  </si>
  <si>
    <t>МКОУ Шиткинская СОШ</t>
  </si>
  <si>
    <t>3838003855</t>
  </si>
  <si>
    <t>МКОУ Джогинская СОШ</t>
  </si>
  <si>
    <t>3838004048</t>
  </si>
  <si>
    <t>МКОУ Бирюсинская СОШ</t>
  </si>
  <si>
    <t>3838004070</t>
  </si>
  <si>
    <t>МКОУ Новотрёминская СОШ</t>
  </si>
  <si>
    <t>3815005983</t>
  </si>
  <si>
    <t>МКОУ СОШ № 23 г. Тайшета</t>
  </si>
  <si>
    <t>3838004129</t>
  </si>
  <si>
    <t>МКОУ Новобирюсинская СОШ</t>
  </si>
  <si>
    <t>3815005729</t>
  </si>
  <si>
    <t>МКОУ СОШ № 16 г. Бирюсинска</t>
  </si>
  <si>
    <t>3815005599</t>
  </si>
  <si>
    <t>3838004055</t>
  </si>
  <si>
    <t>МКОУ Берёзовская СОШ</t>
  </si>
  <si>
    <t>3838003911</t>
  </si>
  <si>
    <t>МКОУ Мирнинская СОШ</t>
  </si>
  <si>
    <t>3838004087</t>
  </si>
  <si>
    <t>МКОУ Зареченская СОШ</t>
  </si>
  <si>
    <t>3838003950</t>
  </si>
  <si>
    <t>МКОУ Венгерская СОШ</t>
  </si>
  <si>
    <t>3815006112</t>
  </si>
  <si>
    <t>3815005895</t>
  </si>
  <si>
    <t>3816003756</t>
  </si>
  <si>
    <t>МОУ "Бадарская СОШ"</t>
  </si>
  <si>
    <t>3816003812</t>
  </si>
  <si>
    <t>3816003883</t>
  </si>
  <si>
    <t>3816003957</t>
  </si>
  <si>
    <t>МОУ "Перфиловская СОШ"</t>
  </si>
  <si>
    <t>3816004277</t>
  </si>
  <si>
    <t>3816005672</t>
  </si>
  <si>
    <t>МОУ "Азейская СОШ"</t>
  </si>
  <si>
    <t>3816003749</t>
  </si>
  <si>
    <t>МОУ "Аршанская ООШ"</t>
  </si>
  <si>
    <t>3816004005</t>
  </si>
  <si>
    <t>МОУ "Усть-Кульская ООШ"</t>
  </si>
  <si>
    <t>3816003996</t>
  </si>
  <si>
    <t>МОУ "Октябрьская ООШ"</t>
  </si>
  <si>
    <t>3816003918</t>
  </si>
  <si>
    <t>МОУ "Евдокимовская СОШ"</t>
  </si>
  <si>
    <t>3816003876</t>
  </si>
  <si>
    <t>МОУ "Едогонская СОШ"</t>
  </si>
  <si>
    <t>3816003925</t>
  </si>
  <si>
    <t>МОУ "Мугунская СОШ"</t>
  </si>
  <si>
    <t>3816003900</t>
  </si>
  <si>
    <t>МОУ "Афанасьевская СОШ"</t>
  </si>
  <si>
    <t>3816003770</t>
  </si>
  <si>
    <t>МОУ "Шерагульская СОШ"</t>
  </si>
  <si>
    <t>3816003971</t>
  </si>
  <si>
    <t>3816003820</t>
  </si>
  <si>
    <t>МОУ "Изегольская ООШ"</t>
  </si>
  <si>
    <t>3816003837</t>
  </si>
  <si>
    <t>МОУ "Гуранская СОШ"</t>
  </si>
  <si>
    <t>3816003795</t>
  </si>
  <si>
    <t>МОУ "Бурхунская СОШ"</t>
  </si>
  <si>
    <t>3816004020</t>
  </si>
  <si>
    <t>МОУ "Алгатуйская СОШ"</t>
  </si>
  <si>
    <t>3816003851</t>
  </si>
  <si>
    <t>МОУ "Сибиряковская ООШ"</t>
  </si>
  <si>
    <t>3816003869</t>
  </si>
  <si>
    <t>МОУ "Шерагульская ООШ"</t>
  </si>
  <si>
    <t>3816003940</t>
  </si>
  <si>
    <t>МОУ "Ишидейская ООШ"</t>
  </si>
  <si>
    <t>3816004069</t>
  </si>
  <si>
    <t>3840004831</t>
  </si>
  <si>
    <t>МБОУ "Белая СОШ"</t>
  </si>
  <si>
    <t>3819015132</t>
  </si>
  <si>
    <t>МБОУ "Белореченский лицей"</t>
  </si>
  <si>
    <t>3840004951</t>
  </si>
  <si>
    <t>МБОУ "Биликтуйская ООШ"</t>
  </si>
  <si>
    <t>3840005867</t>
  </si>
  <si>
    <t>МБОУ "Мальтинская СОШ"</t>
  </si>
  <si>
    <t>3840005497</t>
  </si>
  <si>
    <t>3840004817</t>
  </si>
  <si>
    <t>МБОУ "Новомальтинская СОШ"</t>
  </si>
  <si>
    <t>3840005000</t>
  </si>
  <si>
    <t>3819008600</t>
  </si>
  <si>
    <t>3840005024</t>
  </si>
  <si>
    <t>МБОУ "Тайтурская СОШ"</t>
  </si>
  <si>
    <t>3840006500</t>
  </si>
  <si>
    <t>МБОУ "Хайтинская ООШ"</t>
  </si>
  <si>
    <t>МБОУ "Холмушинская ООШ"</t>
  </si>
  <si>
    <t>3840006483</t>
  </si>
  <si>
    <t>3841007296</t>
  </si>
  <si>
    <t>МКОУ "Ершовская СОШ"</t>
  </si>
  <si>
    <t>3841007289</t>
  </si>
  <si>
    <t>МКОУ "Подъеланская СОШ"</t>
  </si>
  <si>
    <t>3817021236</t>
  </si>
  <si>
    <t>МОУ "Бадарминская СОШ"</t>
  </si>
  <si>
    <t>3841006542</t>
  </si>
  <si>
    <t>МОУ "Железнодорожная СОШ № 2"</t>
  </si>
  <si>
    <t>3841007105</t>
  </si>
  <si>
    <t>МОУ "Невонская СОШ № 1"</t>
  </si>
  <si>
    <t>3841007112</t>
  </si>
  <si>
    <t>МОУ "Невонская СОШ № 2"</t>
  </si>
  <si>
    <t>3817021490</t>
  </si>
  <si>
    <t>МОУ "Седановская СОШ"</t>
  </si>
  <si>
    <t>3841007031</t>
  </si>
  <si>
    <t>МОУ "Тубинская СОШ"</t>
  </si>
  <si>
    <t>3841007024</t>
  </si>
  <si>
    <t>МОУ "Эдучанская СОШ"</t>
  </si>
  <si>
    <t>3818015757</t>
  </si>
  <si>
    <t>3818010283</t>
  </si>
  <si>
    <t>МОУ Лицей УКМО</t>
  </si>
  <si>
    <t>3818014633</t>
  </si>
  <si>
    <t>МОУ СОШ п. Верхнемарково УКМО</t>
  </si>
  <si>
    <t>3818015570</t>
  </si>
  <si>
    <t>МОУ СОШ п. Звездный УКМО</t>
  </si>
  <si>
    <t>3818014619</t>
  </si>
  <si>
    <t>МОУ СОШ п. Ручей УКМО</t>
  </si>
  <si>
    <t>3818014601</t>
  </si>
  <si>
    <t>МОУ СОШ п. Янталь УКМО</t>
  </si>
  <si>
    <t>3818015563</t>
  </si>
  <si>
    <t>МОУ СОШ с. Ния УКМО</t>
  </si>
  <si>
    <t>3818014665</t>
  </si>
  <si>
    <t>МОУ СОШ с. Подымахино им. Антипина И.Н. УКМО</t>
  </si>
  <si>
    <t>3818015820</t>
  </si>
  <si>
    <t>МОУ СОШ № 1 УКМО</t>
  </si>
  <si>
    <t>3818014457</t>
  </si>
  <si>
    <t>МОУ СОШ № 10 УКМО</t>
  </si>
  <si>
    <t>3818015764</t>
  </si>
  <si>
    <t>МОУ СОШ № 2 УКМО</t>
  </si>
  <si>
    <t>3818014640</t>
  </si>
  <si>
    <t>МОУ СОШ № 3 УКМО</t>
  </si>
  <si>
    <t>3818014626</t>
  </si>
  <si>
    <t>МОУ СОШ № 4 УКМО</t>
  </si>
  <si>
    <t>3818014658</t>
  </si>
  <si>
    <t>МОУ СОШ № 5 УКМО</t>
  </si>
  <si>
    <t>3818015644</t>
  </si>
  <si>
    <t>МОУ СОШ № 7 УКМО</t>
  </si>
  <si>
    <t>3818015651</t>
  </si>
  <si>
    <t>3818015718</t>
  </si>
  <si>
    <t>МОУ СОШ № 9 УКМО</t>
  </si>
  <si>
    <t>3818015612</t>
  </si>
  <si>
    <t>МБУ ДО ЦДО УКМО</t>
  </si>
  <si>
    <t>3842001586</t>
  </si>
  <si>
    <t>МБОУ Молькинская СОШ</t>
  </si>
  <si>
    <t>3842001392</t>
  </si>
  <si>
    <t>МБОУ Ново-Удинская СОШ</t>
  </si>
  <si>
    <t>МКОУ Аталанская ООШ</t>
  </si>
  <si>
    <t>3842000913</t>
  </si>
  <si>
    <t>МКОУ Балаганкинская ООШ</t>
  </si>
  <si>
    <t>3842001522</t>
  </si>
  <si>
    <t>МКОУ Игжейская СОШ</t>
  </si>
  <si>
    <t>3842001579</t>
  </si>
  <si>
    <t>МКОУ Кижинская НОШ</t>
  </si>
  <si>
    <t>3842001723</t>
  </si>
  <si>
    <t>МКОУ Малышевская СОШ</t>
  </si>
  <si>
    <t>3842001603</t>
  </si>
  <si>
    <t>МКОУ Светлолобовская СОШ</t>
  </si>
  <si>
    <t>3842000991</t>
  </si>
  <si>
    <t>МКОУ Средне-Муйская СОШ</t>
  </si>
  <si>
    <t>3842001836</t>
  </si>
  <si>
    <t>МКОУ Юголукская СОШ</t>
  </si>
  <si>
    <t>3843002695</t>
  </si>
  <si>
    <t>3843002416</t>
  </si>
  <si>
    <t>МКОУ СОШ с. Тальники</t>
  </si>
  <si>
    <t>3843002487</t>
  </si>
  <si>
    <t>МКОУ СОШ д. Малиновка</t>
  </si>
  <si>
    <t>3844005515</t>
  </si>
  <si>
    <t>МБОУ СОШ № 29 р.п. Чунский</t>
  </si>
  <si>
    <t>3844005297</t>
  </si>
  <si>
    <t>МБОУ СОШ № 9 с. Бунбуй</t>
  </si>
  <si>
    <t>3844005498</t>
  </si>
  <si>
    <t>МОБУ "СОШ № 90" р.п. Чунский</t>
  </si>
  <si>
    <t>3844005089</t>
  </si>
  <si>
    <t>МОБУ НОШ № 23 р.п. Чунский</t>
  </si>
  <si>
    <t>3844005681</t>
  </si>
  <si>
    <t>3844005699</t>
  </si>
  <si>
    <t>3844005307</t>
  </si>
  <si>
    <t>МОБУ ООШ № 12 с. Червянка</t>
  </si>
  <si>
    <t>3844005177</t>
  </si>
  <si>
    <t>МОБУ ООШ № 15 п. Изыкан</t>
  </si>
  <si>
    <t>3844005321</t>
  </si>
  <si>
    <t>МОБУ ООШ № 16 д. Кулиш</t>
  </si>
  <si>
    <t>3844005353</t>
  </si>
  <si>
    <t>МОБУ ООШ № 19 п. Заводской</t>
  </si>
  <si>
    <t>3844005265</t>
  </si>
  <si>
    <t>МОБУ ООШ № 21 д. Новобалтурина</t>
  </si>
  <si>
    <t>3844005272</t>
  </si>
  <si>
    <t>МОБУ ООШ № 8 п. Таргиз</t>
  </si>
  <si>
    <t>3844005466</t>
  </si>
  <si>
    <t>3844005184</t>
  </si>
  <si>
    <t>МОБУ СОШ № 1 р.п. Чунский</t>
  </si>
  <si>
    <t>3844005650</t>
  </si>
  <si>
    <t>МОБУ СОШ № 2 р.п. Октябрьский</t>
  </si>
  <si>
    <t>3844005339</t>
  </si>
  <si>
    <t>МОБУ СОШ № 20 п. Каменск</t>
  </si>
  <si>
    <t>3844005057</t>
  </si>
  <si>
    <t>МОБУ СОШ № 3 р.п. Октябрьский</t>
  </si>
  <si>
    <t>3844004085</t>
  </si>
  <si>
    <t>МОБУ СОШ № 4 р.п. Лесогорск</t>
  </si>
  <si>
    <t>3844005226</t>
  </si>
  <si>
    <t>МОБУ СОШ № 5 п. Новочунка</t>
  </si>
  <si>
    <t>3844005258</t>
  </si>
  <si>
    <t>МОБУ СОШ № 7 п. Весёлый</t>
  </si>
  <si>
    <t>3844005346</t>
  </si>
  <si>
    <t>3844005240</t>
  </si>
  <si>
    <t>МОКУ НОШ № 18 п. Бидога</t>
  </si>
  <si>
    <t>3844005360</t>
  </si>
  <si>
    <t>МОКУ НОШ № 40 с. Баянда</t>
  </si>
  <si>
    <t>3844005314</t>
  </si>
  <si>
    <t>МОКУ ООШ № 13 д. Мухино</t>
  </si>
  <si>
    <t>3844005804</t>
  </si>
  <si>
    <t>МБОУДО ЦРТ "Народные ремесла"</t>
  </si>
  <si>
    <t>3821006858</t>
  </si>
  <si>
    <t>3821006840</t>
  </si>
  <si>
    <t>МБОУ ШР "Шелеховский лицей"</t>
  </si>
  <si>
    <t>3821006544</t>
  </si>
  <si>
    <t>3821007812</t>
  </si>
  <si>
    <t>8506006273</t>
  </si>
  <si>
    <t>МОУ "Кулункунская НОШ"</t>
  </si>
  <si>
    <t>8506006227</t>
  </si>
  <si>
    <t>МОУ Идыгинская СОШ им. К.П. Борисова</t>
  </si>
  <si>
    <t>8506006259</t>
  </si>
  <si>
    <t>МОУ Бозойская СОШ</t>
  </si>
  <si>
    <t>8506006210</t>
  </si>
  <si>
    <t>МОУ Байтогская СОШ</t>
  </si>
  <si>
    <t>8506001902</t>
  </si>
  <si>
    <t>МОУ Усть-Ордынская СОШ № 1</t>
  </si>
  <si>
    <t>8506001980</t>
  </si>
  <si>
    <t>8506006202</t>
  </si>
  <si>
    <t>МОУ Харатская СОШ</t>
  </si>
  <si>
    <t>8506006241</t>
  </si>
  <si>
    <t>8506006266</t>
  </si>
  <si>
    <t>8506006298</t>
  </si>
  <si>
    <t>8506006308</t>
  </si>
  <si>
    <t>8506006347</t>
  </si>
  <si>
    <t>8506006393</t>
  </si>
  <si>
    <t>8506006481</t>
  </si>
  <si>
    <t>МОУ Тугутуйская СОШ</t>
  </si>
  <si>
    <t>МОУ Харазаргайская средняя школа</t>
  </si>
  <si>
    <t>8506006410</t>
  </si>
  <si>
    <t>МОУ Капсальская СОШ</t>
  </si>
  <si>
    <t>8506006379</t>
  </si>
  <si>
    <t>МОУ Харанутская ООШ им. В.К.Бардымова</t>
  </si>
  <si>
    <t>МОУ Булусинская СОШ</t>
  </si>
  <si>
    <t>МОУ Олойская СОШ</t>
  </si>
  <si>
    <t>8506006682</t>
  </si>
  <si>
    <t>МОУ Куядская НШДС</t>
  </si>
  <si>
    <t>8506006548</t>
  </si>
  <si>
    <t>МОУ Захальская НШДС</t>
  </si>
  <si>
    <t>МОУ Алужинская средняя школа</t>
  </si>
  <si>
    <t>8506006354</t>
  </si>
  <si>
    <t>8506006185</t>
  </si>
  <si>
    <t>МОУ Гаханская СОШ</t>
  </si>
  <si>
    <t>МОУ Корсукская СОШ</t>
  </si>
  <si>
    <t>8506006192</t>
  </si>
  <si>
    <t>МОУ Усть-Ордынская ВСОШ</t>
  </si>
  <si>
    <t>8506001860</t>
  </si>
  <si>
    <t>МОУ Ново-Николаевская СОШ</t>
  </si>
  <si>
    <t>8506006234</t>
  </si>
  <si>
    <t>МОУ Хабаровская ООШ</t>
  </si>
  <si>
    <t>8506006509</t>
  </si>
  <si>
    <t>МОУ Еловская НШДС</t>
  </si>
  <si>
    <t>8506006594</t>
  </si>
  <si>
    <t>МОУ "Верхне-Кукутская НШДС"</t>
  </si>
  <si>
    <t>государственная</t>
  </si>
  <si>
    <t>3839001667</t>
  </si>
  <si>
    <t>3849080139</t>
  </si>
  <si>
    <t>ГОБУ ИО "Усть-Ордынская гимназия-интернат"</t>
  </si>
  <si>
    <t>3809024057</t>
  </si>
  <si>
    <t>3819009435</t>
  </si>
  <si>
    <t>3844004960</t>
  </si>
  <si>
    <t>3820005890</t>
  </si>
  <si>
    <t>ГОКУ "СКШИ г. Черемхово"</t>
  </si>
  <si>
    <t>3802002093</t>
  </si>
  <si>
    <t>3815005969</t>
  </si>
  <si>
    <t>ГОКУ "СКШИ № 19 г. Тайшета"</t>
  </si>
  <si>
    <t>3831002549</t>
  </si>
  <si>
    <t>3801014032</t>
  </si>
  <si>
    <t>3816001572</t>
  </si>
  <si>
    <t>3823028751</t>
  </si>
  <si>
    <t>3806009205</t>
  </si>
  <si>
    <t>ГОКУ СКШ г. Зима</t>
  </si>
  <si>
    <t>3819009749</t>
  </si>
  <si>
    <t>3808056786</t>
  </si>
  <si>
    <t>ГОКУ СКШ № 14 г. Иркутска</t>
  </si>
  <si>
    <t>3820005717</t>
  </si>
  <si>
    <t>ГОКУ СКШ № 2 г. Черемхово</t>
  </si>
  <si>
    <t>3808046080</t>
  </si>
  <si>
    <t>3816002424</t>
  </si>
  <si>
    <t>ГОКУ СКШ № 3 г. Тулуна</t>
  </si>
  <si>
    <t>3810024686</t>
  </si>
  <si>
    <t>ГОКУ СКШ № 4 г. Иркутска</t>
  </si>
  <si>
    <t>3811055888</t>
  </si>
  <si>
    <t>ГОКУ СКШ № 5 г. Иркутска</t>
  </si>
  <si>
    <t>3810024414</t>
  </si>
  <si>
    <t>ГОКУ СКШ № 6 г. Иркутска</t>
  </si>
  <si>
    <t>3812008866</t>
  </si>
  <si>
    <t>ГОКУ СКШ № 7 г. Иркутска</t>
  </si>
  <si>
    <t>3809023871</t>
  </si>
  <si>
    <t>3811054813</t>
  </si>
  <si>
    <t>3819013431</t>
  </si>
  <si>
    <t>ГОКУ УГКК</t>
  </si>
  <si>
    <t>3808058649</t>
  </si>
  <si>
    <t>3811056024</t>
  </si>
  <si>
    <t>Школа-интернат музвоспитанников г. Иркутска</t>
  </si>
  <si>
    <t>СПО</t>
  </si>
  <si>
    <t>3801015935</t>
  </si>
  <si>
    <t>Ангарский педагогический колледж</t>
  </si>
  <si>
    <t>3801029582</t>
  </si>
  <si>
    <t>Ангарский техникум общественного питания и торговли</t>
  </si>
  <si>
    <t>3804004868</t>
  </si>
  <si>
    <t>Братский индустриально-металлургический техникум</t>
  </si>
  <si>
    <t>3803200517</t>
  </si>
  <si>
    <t>Братский педагогический колледж</t>
  </si>
  <si>
    <t>3805100290</t>
  </si>
  <si>
    <t>Братский торгово-технологический техникум</t>
  </si>
  <si>
    <t>3808015469</t>
  </si>
  <si>
    <t>Иркутский авиационный техникум</t>
  </si>
  <si>
    <t>3810007899</t>
  </si>
  <si>
    <t>Иркутский техникум авиастроения и материалообработки</t>
  </si>
  <si>
    <t>3812014193</t>
  </si>
  <si>
    <t>Иркутский техникум архитектуры и строительства</t>
  </si>
  <si>
    <t>3812008009</t>
  </si>
  <si>
    <t>Иркутский энергетический колледж</t>
  </si>
  <si>
    <t>3813100455</t>
  </si>
  <si>
    <t>Нижнеудинский техникум железнодорожного транспорта</t>
  </si>
  <si>
    <t>ГАНУ ДО ИО "Персей"</t>
  </si>
  <si>
    <t>Образовательные организации,  обеспечившие участие более 40% респондентов от численности обучающихся в организации и в отношении которых проведен анализ</t>
  </si>
  <si>
    <t>3808048601</t>
  </si>
  <si>
    <t>ГОКУ "СКШ № 1 г. Иркутска"</t>
  </si>
  <si>
    <t>3803203765</t>
  </si>
  <si>
    <t>ГОКУ "СКШ № 33 г. Братска"</t>
  </si>
  <si>
    <t>3842000840</t>
  </si>
  <si>
    <t>3813100215</t>
  </si>
  <si>
    <t>3809023737</t>
  </si>
  <si>
    <t>3809023991</t>
  </si>
  <si>
    <t>3814008237</t>
  </si>
  <si>
    <t>ГОКУ ИО СКШ г. Саянска</t>
  </si>
  <si>
    <t>3817000324</t>
  </si>
  <si>
    <t>ГОКУ СКШ г. Усть-Илимска</t>
  </si>
  <si>
    <t>3820005548</t>
  </si>
  <si>
    <t>ГОКУ СКШ № 1 г. Черемхово</t>
  </si>
  <si>
    <t>3812009355</t>
  </si>
  <si>
    <t>ГОКУ СКШ № 12 г. Иркутска</t>
  </si>
  <si>
    <t>3801080691</t>
  </si>
  <si>
    <t>ГОКУ СКШ № 2 г. Ангарска</t>
  </si>
  <si>
    <t>3803203331</t>
  </si>
  <si>
    <t>ГОКУ СКШ № 25 г. Братска</t>
  </si>
  <si>
    <t>3849022200</t>
  </si>
  <si>
    <t>ГАУ ДО ИО "Центр развития дополнительного образования детей"</t>
  </si>
  <si>
    <t>8506007647</t>
  </si>
  <si>
    <t>ГБУ ДО "Центр дополнительного образования детей" п. Усть-Ордынский</t>
  </si>
  <si>
    <t>3801110628</t>
  </si>
  <si>
    <t>Ангарский автотранспортный техникум</t>
  </si>
  <si>
    <t>3801029590</t>
  </si>
  <si>
    <t>Ангарский техникум строительных технологий</t>
  </si>
  <si>
    <t>3805717580</t>
  </si>
  <si>
    <t>Братский промышленный техникум</t>
  </si>
  <si>
    <t>3804022507</t>
  </si>
  <si>
    <t>Братский профессиональный техникум</t>
  </si>
  <si>
    <t>3812120875</t>
  </si>
  <si>
    <t>Иркутский колледж экономики, сервиса и туризма</t>
  </si>
  <si>
    <t>3835060206</t>
  </si>
  <si>
    <t>3820001222</t>
  </si>
  <si>
    <t>Свирский электромеханический техникум</t>
  </si>
  <si>
    <t>3819003000</t>
  </si>
  <si>
    <t>Усольский индустриальный техникум</t>
  </si>
  <si>
    <t>3819004998</t>
  </si>
  <si>
    <t>Усольский техникум сферы обслуживания</t>
  </si>
  <si>
    <t>3820001110</t>
  </si>
  <si>
    <t>Черемховский горнотехнический колледж им. М.И. Щадова</t>
  </si>
  <si>
    <t>3820003212</t>
  </si>
  <si>
    <t>Черемховский техникум промышленной индустрии и сервиса</t>
  </si>
  <si>
    <t>ГБУ ДО ИО ЦРТДЮ "Узорочье"</t>
  </si>
  <si>
    <t>8506006450</t>
  </si>
  <si>
    <t>МОУ Захальская СОШ</t>
  </si>
  <si>
    <t>8506005551</t>
  </si>
  <si>
    <t>МОУ ДО ДДТ</t>
  </si>
  <si>
    <t>8506008658</t>
  </si>
  <si>
    <t>МОУ Усть-Ордынская ДЮСШ</t>
  </si>
  <si>
    <t>3821006784</t>
  </si>
  <si>
    <t>МКДОУ ШР "Детский сад № 2 "Колосок"</t>
  </si>
  <si>
    <t>3821006978</t>
  </si>
  <si>
    <t>МКДОУ ШР "Детский сад комбинированного вида № 6 "Аленький цветочек"</t>
  </si>
  <si>
    <t>3810067859</t>
  </si>
  <si>
    <t>8506008672</t>
  </si>
  <si>
    <t>МОУ Бозойская ВСОШ</t>
  </si>
  <si>
    <t>8506006280</t>
  </si>
  <si>
    <t>МОУ Ахинская СОШ</t>
  </si>
  <si>
    <t>3821006470</t>
  </si>
  <si>
    <t>3821010205</t>
  </si>
  <si>
    <t>МКОУ ШР "СОШ № 12"</t>
  </si>
  <si>
    <t>3821006311</t>
  </si>
  <si>
    <t>МКОУ ШР "СОШ № 5"</t>
  </si>
  <si>
    <t>3821006505</t>
  </si>
  <si>
    <t>МКОУ ШР "ООШ № 11"</t>
  </si>
  <si>
    <t>3821006390</t>
  </si>
  <si>
    <t>3821006576</t>
  </si>
  <si>
    <t>МБОУ ШР "СОШ № 4"</t>
  </si>
  <si>
    <t>3821006488</t>
  </si>
  <si>
    <t>3821007611</t>
  </si>
  <si>
    <t>3821006826</t>
  </si>
  <si>
    <t>3821006304</t>
  </si>
  <si>
    <t>МБОУ ШР "СОШ № 2"</t>
  </si>
  <si>
    <t>3821006463</t>
  </si>
  <si>
    <t>3821006880</t>
  </si>
  <si>
    <t>МБОУ ДО ШР "ЦТ"</t>
  </si>
  <si>
    <t xml:space="preserve">Образовательные организации, принявшие участие в соцопросе,  не обеспечившие участие более 40% респондентов от численности обучающихся в организации </t>
  </si>
  <si>
    <t>3843003064</t>
  </si>
  <si>
    <t>3843003184</t>
  </si>
  <si>
    <t>3843003508</t>
  </si>
  <si>
    <t>3843002984</t>
  </si>
  <si>
    <t>3843002864</t>
  </si>
  <si>
    <t>3843003106</t>
  </si>
  <si>
    <t>3843003515</t>
  </si>
  <si>
    <t>3843002952</t>
  </si>
  <si>
    <t>3843002913</t>
  </si>
  <si>
    <t>3843003071</t>
  </si>
  <si>
    <t>3843002776</t>
  </si>
  <si>
    <t>3843003120</t>
  </si>
  <si>
    <t>3843003113</t>
  </si>
  <si>
    <t>3843002261</t>
  </si>
  <si>
    <t>МКОУ СОШ с. Верхний Булай</t>
  </si>
  <si>
    <t>3843002303</t>
  </si>
  <si>
    <t>МКОУ СОШ с. Лохово</t>
  </si>
  <si>
    <t>3843002293</t>
  </si>
  <si>
    <t>3843002254</t>
  </si>
  <si>
    <t>3843002230</t>
  </si>
  <si>
    <t>3843002310</t>
  </si>
  <si>
    <t>МКОУ СОШ № 1 поселка Михайловка</t>
  </si>
  <si>
    <t>3843002342</t>
  </si>
  <si>
    <t>3843002335</t>
  </si>
  <si>
    <t>3843002247</t>
  </si>
  <si>
    <t>3843002381</t>
  </si>
  <si>
    <t>3843002399</t>
  </si>
  <si>
    <t>3843002409</t>
  </si>
  <si>
    <t>3843002430</t>
  </si>
  <si>
    <t>3843002367</t>
  </si>
  <si>
    <t>3843002374</t>
  </si>
  <si>
    <t>МКОУ СОШ с. Онот</t>
  </si>
  <si>
    <t>МКОУ СОШ с. Рысево</t>
  </si>
  <si>
    <t>МКОУ СОШ с. Парфеново</t>
  </si>
  <si>
    <t>3843002423</t>
  </si>
  <si>
    <t>МКОУ СОШ с. Узкий Луг</t>
  </si>
  <si>
    <t>МКОУ СОШ с. Саянское</t>
  </si>
  <si>
    <t>3843002286</t>
  </si>
  <si>
    <t>МКОУ СОШ с. Голуметь</t>
  </si>
  <si>
    <t>3843002350</t>
  </si>
  <si>
    <t>МКОУ СОШ д. Балухарь</t>
  </si>
  <si>
    <t>3843002462</t>
  </si>
  <si>
    <t>МКУ ДО "ДЮСШ" р.п. Михайловка</t>
  </si>
  <si>
    <t>3843002470</t>
  </si>
  <si>
    <t>МКУ ДО "ЦВР" р.п. Михайловка</t>
  </si>
  <si>
    <t>МБОУ СОШ п. Усть-Уда</t>
  </si>
  <si>
    <t>3842001561</t>
  </si>
  <si>
    <t>МКОУ Аносовская СОШ</t>
  </si>
  <si>
    <t>3842001554</t>
  </si>
  <si>
    <t>МКОУ Подволоченская ООШ</t>
  </si>
  <si>
    <t>3842001970</t>
  </si>
  <si>
    <t>МКОУ Чичковская ООШ</t>
  </si>
  <si>
    <t>3842001650</t>
  </si>
  <si>
    <t>МБУ ДО Дом детского творчества</t>
  </si>
  <si>
    <t>3817020842</t>
  </si>
  <si>
    <t>МКДОУ "Елочка"</t>
  </si>
  <si>
    <t>3817020909</t>
  </si>
  <si>
    <t>МКДОУ "Чебурашка"</t>
  </si>
  <si>
    <t>3841006535</t>
  </si>
  <si>
    <t>МОУ "Железнодорожная СОШ № 1"</t>
  </si>
  <si>
    <t>3817022007</t>
  </si>
  <si>
    <t>МОУ ДО "РЦДОД"</t>
  </si>
  <si>
    <t>3840004944</t>
  </si>
  <si>
    <t>МБДОУ "Детский сад № 4 "Теремок"</t>
  </si>
  <si>
    <t>3840004310</t>
  </si>
  <si>
    <t>МБДОУ "Детский сад № 10 "Семицветик"</t>
  </si>
  <si>
    <t>3840004990</t>
  </si>
  <si>
    <t>МБОУ "Белореченская СОШ"</t>
  </si>
  <si>
    <t>3819010871</t>
  </si>
  <si>
    <t>МБОУ "Большееланская СОШ"</t>
  </si>
  <si>
    <t>3840006010</t>
  </si>
  <si>
    <t>3840002961</t>
  </si>
  <si>
    <t>МБОУ "Новожилкинская СОШ"</t>
  </si>
  <si>
    <t>3840004856</t>
  </si>
  <si>
    <t>МБОУ "Раздольинская СОШ"</t>
  </si>
  <si>
    <t>3840004824</t>
  </si>
  <si>
    <t>МБОУ "СОШ № 20"</t>
  </si>
  <si>
    <t>3840004870</t>
  </si>
  <si>
    <t>МБОУ "Тальянская СОШ № 17"</t>
  </si>
  <si>
    <t>3840005673</t>
  </si>
  <si>
    <t>МБОУ "Тельминская СОШ"</t>
  </si>
  <si>
    <t>3840005930</t>
  </si>
  <si>
    <t>3816014268</t>
  </si>
  <si>
    <t>МДОУ детский сад "Колобок"</t>
  </si>
  <si>
    <t>3816003788</t>
  </si>
  <si>
    <t>МОУ "Писаревская СОШ"</t>
  </si>
  <si>
    <t>3816003763</t>
  </si>
  <si>
    <t>МОУ "Нижне-Бурбукская ООШ"</t>
  </si>
  <si>
    <t>3816003844</t>
  </si>
  <si>
    <t>МОУ "Гадалейская СОШ"</t>
  </si>
  <si>
    <t>3816003964</t>
  </si>
  <si>
    <t>МОУ "Икейская СОШ"</t>
  </si>
  <si>
    <t>3816004012</t>
  </si>
  <si>
    <t>МОУ "Умыганская СОШ"</t>
  </si>
  <si>
    <t>МОУ "Будаговская СОШ"</t>
  </si>
  <si>
    <t>3816003805</t>
  </si>
  <si>
    <t>МОУ "Котикская СОШ"</t>
  </si>
  <si>
    <t>3839002237</t>
  </si>
  <si>
    <t>МОУ "Владимировская СОШ"</t>
  </si>
  <si>
    <t>МОУ "Булюшкинская СОШ"</t>
  </si>
  <si>
    <t>3837000788</t>
  </si>
  <si>
    <t>МБДОУ "Детский сад № 1 г. Слюдянки"</t>
  </si>
  <si>
    <t>3837000192</t>
  </si>
  <si>
    <t>3837000805</t>
  </si>
  <si>
    <t>3837001051</t>
  </si>
  <si>
    <t>3837000202</t>
  </si>
  <si>
    <t>МБДОУ "Детский сад общеразвивающего вида № 3 "Теремок"</t>
  </si>
  <si>
    <t>3810340272</t>
  </si>
  <si>
    <t>МБДОУ "Детский сад общеразвивающего вида № 5 "Радуга" г. Слюдянки"</t>
  </si>
  <si>
    <t>3837000795</t>
  </si>
  <si>
    <t>МБДОУ № 6 г. Слюдянки</t>
  </si>
  <si>
    <t>3837000178</t>
  </si>
  <si>
    <t>МБДОУ "Детский сад общеразвивающего вида № 7 "Родничок"</t>
  </si>
  <si>
    <t>3837000160</t>
  </si>
  <si>
    <t>3810061085</t>
  </si>
  <si>
    <t>МБДОУ № 8 "Солнышко"</t>
  </si>
  <si>
    <t>3837000996</t>
  </si>
  <si>
    <t>МБОУ НОШ № 52</t>
  </si>
  <si>
    <t>3837000700</t>
  </si>
  <si>
    <t>3837000724</t>
  </si>
  <si>
    <t>МБОУ СОШ № 49</t>
  </si>
  <si>
    <t>3837001020</t>
  </si>
  <si>
    <t>МБОУ ООШ № 9 п. Байкал</t>
  </si>
  <si>
    <t>3837000717</t>
  </si>
  <si>
    <t>3837045429</t>
  </si>
  <si>
    <t>МБОУ СОШ № 50</t>
  </si>
  <si>
    <t>3837000153</t>
  </si>
  <si>
    <t>3837000259</t>
  </si>
  <si>
    <t>3837000227</t>
  </si>
  <si>
    <t>МБУ ДО ДДТ г. Байкальска</t>
  </si>
  <si>
    <t>3837000234</t>
  </si>
  <si>
    <t>3837000763</t>
  </si>
  <si>
    <t>МБУ ДО ДДТ г. Слюдянки</t>
  </si>
  <si>
    <t>3849038183</t>
  </si>
  <si>
    <t>МБДОУ д. Лузгина "Аистенок"</t>
  </si>
  <si>
    <t>8505003174</t>
  </si>
  <si>
    <t>МБУ ДО "Осинская ДЮСШ им. В.В. Кузина"</t>
  </si>
  <si>
    <t>8504003492</t>
  </si>
  <si>
    <t>8504003710</t>
  </si>
  <si>
    <t>МБДОУ Первомайский детский сад</t>
  </si>
  <si>
    <t>8504003894</t>
  </si>
  <si>
    <t>МБДОУ Закулейский детский сад</t>
  </si>
  <si>
    <t>8504003510</t>
  </si>
  <si>
    <t>МБДОУ Новоленинский детский сад</t>
  </si>
  <si>
    <t>8504003647</t>
  </si>
  <si>
    <t>МБДОУ Ункурликский детский сад</t>
  </si>
  <si>
    <t>8504003566</t>
  </si>
  <si>
    <t>МБДОУ Шаратский детский сад</t>
  </si>
  <si>
    <t>8504003502</t>
  </si>
  <si>
    <t>МБДОУ Верхне-Куйтинский детский сад</t>
  </si>
  <si>
    <t>8504001551</t>
  </si>
  <si>
    <t>МБОУ Алтарикская СОШ</t>
  </si>
  <si>
    <t>8504001590</t>
  </si>
  <si>
    <t>МБОУ Русско-Мельхитуйская ООШ</t>
  </si>
  <si>
    <t>8504001618</t>
  </si>
  <si>
    <t>МБОУ Первомайская СОШ</t>
  </si>
  <si>
    <t>8504001632</t>
  </si>
  <si>
    <t>МБОУ Хадаханская СОШ</t>
  </si>
  <si>
    <t>8504002989</t>
  </si>
  <si>
    <t>МБУ ДО Нукутский ДЮЦ</t>
  </si>
  <si>
    <t>8504002971</t>
  </si>
  <si>
    <t>3835000140</t>
  </si>
  <si>
    <t>МКОУ "Алыгджерская СОШ"</t>
  </si>
  <si>
    <t>3835050293</t>
  </si>
  <si>
    <t>МКОУ "Камышетская СОШ"</t>
  </si>
  <si>
    <t>3835050335</t>
  </si>
  <si>
    <t>МКОУ "Костинская СОШ"</t>
  </si>
  <si>
    <t>3813000066</t>
  </si>
  <si>
    <t>МКОУ "СОШ № 2 г. Нижнеудинск"</t>
  </si>
  <si>
    <t>3813000443</t>
  </si>
  <si>
    <t>МКОУ "СОШ № 5 г. Алзамай"</t>
  </si>
  <si>
    <t>3813000059</t>
  </si>
  <si>
    <t>МКОУ "СОШ № 9 г. Нижнеудинск"</t>
  </si>
  <si>
    <t>3816030541</t>
  </si>
  <si>
    <t>3813000098</t>
  </si>
  <si>
    <t>3813000475</t>
  </si>
  <si>
    <t>3834007778</t>
  </si>
  <si>
    <t>3834007785</t>
  </si>
  <si>
    <t>3834007520</t>
  </si>
  <si>
    <t>3834007009</t>
  </si>
  <si>
    <t>3834006990</t>
  </si>
  <si>
    <t>МКОУ "Янгелевская СОШ"</t>
  </si>
  <si>
    <t>3834006929</t>
  </si>
  <si>
    <t>3834006615</t>
  </si>
  <si>
    <t>МБУ ДО "ЦРТДиЮ имени Г.И. Замаратского"</t>
  </si>
  <si>
    <t>3834008877</t>
  </si>
  <si>
    <t>МБУ ДО "ЦТРиГО"</t>
  </si>
  <si>
    <t>3802008183</t>
  </si>
  <si>
    <t>МКОУ "Луговская средняя общеобразовательная школа"</t>
  </si>
  <si>
    <t>3833001950</t>
  </si>
  <si>
    <t>МКОУ "Мамская СОШ"</t>
  </si>
  <si>
    <t>3802008377</t>
  </si>
  <si>
    <t>МКУ ДО РДДТ</t>
  </si>
  <si>
    <t>3802008190</t>
  </si>
  <si>
    <t>МКОУ ДО "ДЮСШ"</t>
  </si>
  <si>
    <t>3832002326</t>
  </si>
  <si>
    <t>МКДОУ "Детский сад "Тополёк"</t>
  </si>
  <si>
    <t>3832002260</t>
  </si>
  <si>
    <t>МКОУ "Андрюшинская ООШ"</t>
  </si>
  <si>
    <t>3832002076</t>
  </si>
  <si>
    <t>МКОУ "Уянская СОШ"</t>
  </si>
  <si>
    <t>3832002171</t>
  </si>
  <si>
    <t>МКОУ "Чеботарихинская СОШ"</t>
  </si>
  <si>
    <t>3832002365</t>
  </si>
  <si>
    <t>МКОУ Каранцайская ООШ</t>
  </si>
  <si>
    <t>3832002196</t>
  </si>
  <si>
    <t>3832002206</t>
  </si>
  <si>
    <t>МКОУ Тельбинская ООШ</t>
  </si>
  <si>
    <t>3832002118</t>
  </si>
  <si>
    <t>МКОУ Тулинская СОШ</t>
  </si>
  <si>
    <t>3832002478</t>
  </si>
  <si>
    <t>3832002830</t>
  </si>
  <si>
    <t>МУДО "ДДТ-Город мастеров"</t>
  </si>
  <si>
    <t>3832003104</t>
  </si>
  <si>
    <t>3831002556</t>
  </si>
  <si>
    <t>3830001503</t>
  </si>
  <si>
    <t>3830001493</t>
  </si>
  <si>
    <t>МКУ ДО "Дом творчества"</t>
  </si>
  <si>
    <t>3829000978</t>
  </si>
  <si>
    <t>3827012230</t>
  </si>
  <si>
    <t>МДОУ ИРМО "Усть-Кудинский детский сад"</t>
  </si>
  <si>
    <t>3827027572</t>
  </si>
  <si>
    <t>МДОУ ИРМО "Плишкинский детский сад"</t>
  </si>
  <si>
    <t>3827012181</t>
  </si>
  <si>
    <t>МДОУ ИРМО "Большереченский детский сад"</t>
  </si>
  <si>
    <t>3827012209</t>
  </si>
  <si>
    <t>МДОУ ИРМО "Горячеключевской детский сад"</t>
  </si>
  <si>
    <t>3827012262</t>
  </si>
  <si>
    <t>МДОУ ИРМО "Еловский детский сад"</t>
  </si>
  <si>
    <t>3827043687</t>
  </si>
  <si>
    <t>МДОУ ИРМО "Листвянский детский сад"  </t>
  </si>
  <si>
    <t>3827012135</t>
  </si>
  <si>
    <t>3827012248</t>
  </si>
  <si>
    <t>МДОУ ИРМО "Максимовский детский сад"  </t>
  </si>
  <si>
    <t>3827012223</t>
  </si>
  <si>
    <t>МДОУ ИРМО "Мамоновский детский сад комбинированного вида"</t>
  </si>
  <si>
    <t>3811054620</t>
  </si>
  <si>
    <t>3827014580</t>
  </si>
  <si>
    <t>МДОУ ИРМО "Никольский детский сад"</t>
  </si>
  <si>
    <t>3827014598</t>
  </si>
  <si>
    <t>МДОУ ИРМО "Оекский детский сад"</t>
  </si>
  <si>
    <t>3827012255</t>
  </si>
  <si>
    <t>МДОУ ИРМО "Пивоваровский детский сад общеразвивающего вида"</t>
  </si>
  <si>
    <t>3827012216</t>
  </si>
  <si>
    <t>МДОУ ИРМО "Ревякинский детский сад"</t>
  </si>
  <si>
    <t>3827012128</t>
  </si>
  <si>
    <t>МДОУ ИРМО "Смоленский детский сад"</t>
  </si>
  <si>
    <t>3827012142</t>
  </si>
  <si>
    <t>МДОУ ИРМО "Уриковский детский сад общеразвивающего вида" (с учетом трех филиалов)</t>
  </si>
  <si>
    <t>3827012287</t>
  </si>
  <si>
    <t>МДОУ ИРМО "Ширяевский детский сад комбинированного вида"</t>
  </si>
  <si>
    <t>3827012174</t>
  </si>
  <si>
    <t>МДОУ ИРМО "Малоголоустненский детский сад"</t>
  </si>
  <si>
    <t>3827012110</t>
  </si>
  <si>
    <t>МДОУ ИРМО "Патроновский детский сад"</t>
  </si>
  <si>
    <t>3827012294</t>
  </si>
  <si>
    <t>МДОУ ИРМО "Хомутовский детский сад № 2"</t>
  </si>
  <si>
    <t>3827048011</t>
  </si>
  <si>
    <t>3827047233</t>
  </si>
  <si>
    <t>МДОУ ИРМО "Детский сад комбинированного вида "Стрижи"</t>
  </si>
  <si>
    <t>3827049463</t>
  </si>
  <si>
    <t>3827051631</t>
  </si>
  <si>
    <t>3827051494</t>
  </si>
  <si>
    <t>3827063820</t>
  </si>
  <si>
    <t>МДОУ ИРМО "Новолисихинский детский сад"</t>
  </si>
  <si>
    <t>3811057540</t>
  </si>
  <si>
    <t>МОУ ИРМО "СОШ поселка Молодежный"</t>
  </si>
  <si>
    <t>3827011822</t>
  </si>
  <si>
    <t>МОУ ИРМО "Никольская СОШ"</t>
  </si>
  <si>
    <t>3827011847</t>
  </si>
  <si>
    <t>3827011935</t>
  </si>
  <si>
    <t>МОУ ИРМО "Большереченская СОШ"</t>
  </si>
  <si>
    <t>3827011861</t>
  </si>
  <si>
    <t>МОУ ИРМО "Максимовская СОШ"</t>
  </si>
  <si>
    <t>3827011879</t>
  </si>
  <si>
    <t>МОУ ИРМО "Мамоновская СОШ"</t>
  </si>
  <si>
    <t>3827011903</t>
  </si>
  <si>
    <t>МОУ ИРМО "Карлукская СОШ"</t>
  </si>
  <si>
    <t>3827011928</t>
  </si>
  <si>
    <t>МОУ ИРМО "Ширяевская СОШ"</t>
  </si>
  <si>
    <t>3827011950</t>
  </si>
  <si>
    <t>МОУ ИРМО "Гороховская СОШ"</t>
  </si>
  <si>
    <t>3827012008</t>
  </si>
  <si>
    <t>МОУ ИРМО "Уриковская СОШ"</t>
  </si>
  <si>
    <t>3827011981</t>
  </si>
  <si>
    <t>МОУ ИРМО "Кудинская СОШ"</t>
  </si>
  <si>
    <t>3827011999</t>
  </si>
  <si>
    <t>МОУ ИРМО "Хомутовская СОШ № 1"</t>
  </si>
  <si>
    <t>3827012015</t>
  </si>
  <si>
    <t>МОУ ИРМО "Усть-Кудинская СОШ"</t>
  </si>
  <si>
    <t>3827012022</t>
  </si>
  <si>
    <t>3827012030</t>
  </si>
  <si>
    <t>МОУ ИРМО "Большеголоустненская ООШ"</t>
  </si>
  <si>
    <t>3827012047</t>
  </si>
  <si>
    <t>МОУ ИРМО "Плишкинская СОШ"</t>
  </si>
  <si>
    <t>3827012311</t>
  </si>
  <si>
    <t>3827012329</t>
  </si>
  <si>
    <t>МОУ ИРМО "Бурдаковская НШДС"</t>
  </si>
  <si>
    <t>3827012350</t>
  </si>
  <si>
    <t>МОУ ИРМО "Егоровская НШДС"</t>
  </si>
  <si>
    <t>3827012368</t>
  </si>
  <si>
    <t>МОУ ИРМО "Галкинская НОШ"</t>
  </si>
  <si>
    <t>3827012375</t>
  </si>
  <si>
    <t>МОУ ИРМО "Кыцигировская НШДС"</t>
  </si>
  <si>
    <t>3827012505</t>
  </si>
  <si>
    <t>МОУ ИРМО "Столбовская НОШ"</t>
  </si>
  <si>
    <t>3827012520</t>
  </si>
  <si>
    <t>МОУ ИРМО "Лыловская НШДС"</t>
  </si>
  <si>
    <t>3827012569</t>
  </si>
  <si>
    <t>МОУ ИРМО "Мало-Еланская НШДС"</t>
  </si>
  <si>
    <t>3827012696</t>
  </si>
  <si>
    <t>3827042034</t>
  </si>
  <si>
    <t>МОУ ИРМО "Черемушкинская НШДС"</t>
  </si>
  <si>
    <t>3827065063</t>
  </si>
  <si>
    <t>3827012512</t>
  </si>
  <si>
    <t>МОУ ИРМО "Усть-Балейская НОШ"</t>
  </si>
  <si>
    <t>3827012495</t>
  </si>
  <si>
    <t>МОУ ИРМО "Быковская НОШ"</t>
  </si>
  <si>
    <t>3827011942</t>
  </si>
  <si>
    <t>МОУ ИРМО "Марковская СОШ"</t>
  </si>
  <si>
    <t>3827011886</t>
  </si>
  <si>
    <t>МОУ ИРМО "Оекская СОШ"</t>
  </si>
  <si>
    <t>3827012304</t>
  </si>
  <si>
    <t>МОУ ИРМО "Бургазская НОШ"</t>
  </si>
  <si>
    <t>3827011830</t>
  </si>
  <si>
    <t>МОУ ИРМО "Горячеключевская СОШ"</t>
  </si>
  <si>
    <t>3827011893</t>
  </si>
  <si>
    <t>МОУ ИРМО "Листвянская СОШ"</t>
  </si>
  <si>
    <t>3827011854</t>
  </si>
  <si>
    <t>МОУ ИРМО "Пивоваровская СОШ"</t>
  </si>
  <si>
    <t>3827011910</t>
  </si>
  <si>
    <t>МОУ ИРМО "Ревякинская СОШ"</t>
  </si>
  <si>
    <t>3827012456</t>
  </si>
  <si>
    <t>МОУ ИРМО "Грановская СОШ"</t>
  </si>
  <si>
    <t>3827011967</t>
  </si>
  <si>
    <t>МОУ ИРМО "Малоголоустненская СОШ"</t>
  </si>
  <si>
    <t>3827012671</t>
  </si>
  <si>
    <t>МКУ ДО ИРМО "ЦРТДЮ"</t>
  </si>
  <si>
    <t>3826003191</t>
  </si>
  <si>
    <t>МБОУ Басалаевская ООШ</t>
  </si>
  <si>
    <t>3826000962</t>
  </si>
  <si>
    <t>МОУ Батаминская СОШ</t>
  </si>
  <si>
    <t>3826000867</t>
  </si>
  <si>
    <t>МОУ Зулумайская СОШ</t>
  </si>
  <si>
    <t>МОУ Кимильтейская СОШ</t>
  </si>
  <si>
    <t>3826000994</t>
  </si>
  <si>
    <t>МОУ Масляногорская СОШ</t>
  </si>
  <si>
    <t>3826003201</t>
  </si>
  <si>
    <t>МОУ Новолетниковская СОШ</t>
  </si>
  <si>
    <t>3826000987</t>
  </si>
  <si>
    <t>МОУ Покровская СОШ</t>
  </si>
  <si>
    <t>3826001010</t>
  </si>
  <si>
    <t>МОУ Филипповская СОШ</t>
  </si>
  <si>
    <t>МБОУ Мойганская СОШ</t>
  </si>
  <si>
    <t>3825003079</t>
  </si>
  <si>
    <t>МБОУ Веренская СОШ</t>
  </si>
  <si>
    <t>МБОУ Холмогойская СОШ</t>
  </si>
  <si>
    <t>3825002981</t>
  </si>
  <si>
    <t>МБОУ Тыретская СОШ</t>
  </si>
  <si>
    <t>МБОУ Семеновская СОШ</t>
  </si>
  <si>
    <t>3825003576</t>
  </si>
  <si>
    <t>МБОУ Сортовская ООШ</t>
  </si>
  <si>
    <t>3825003054</t>
  </si>
  <si>
    <t>МБОУ Черемшанская СОШ</t>
  </si>
  <si>
    <t>3825003015</t>
  </si>
  <si>
    <t>МБОУ Второтыретская ООШ</t>
  </si>
  <si>
    <t>3825003022</t>
  </si>
  <si>
    <t>МБОУ Заларинская ООШ</t>
  </si>
  <si>
    <t>3825003600</t>
  </si>
  <si>
    <t>3824001128</t>
  </si>
  <si>
    <t>Жигаловская СОШ № 1</t>
  </si>
  <si>
    <t>3824001270</t>
  </si>
  <si>
    <t>3824001199</t>
  </si>
  <si>
    <t>Дом творчества</t>
  </si>
  <si>
    <t>3820006125</t>
  </si>
  <si>
    <t>МОУ Лицей г. Черемхово</t>
  </si>
  <si>
    <t>3820005330</t>
  </si>
  <si>
    <t>МОУ Школа № 16 г. Черемхово</t>
  </si>
  <si>
    <t>3820005266</t>
  </si>
  <si>
    <t>МОУ Школа № 6 г. Черемхово</t>
  </si>
  <si>
    <t>3820005629</t>
  </si>
  <si>
    <t>3820005322</t>
  </si>
  <si>
    <t>3820005668</t>
  </si>
  <si>
    <t>3820005587</t>
  </si>
  <si>
    <t>3820005210</t>
  </si>
  <si>
    <t>МОУ Школа № 5 г. Черемхово</t>
  </si>
  <si>
    <t>3820005570</t>
  </si>
  <si>
    <t>3820005682</t>
  </si>
  <si>
    <t>МУДО ДДЮ г. Черемхово</t>
  </si>
  <si>
    <t>3820005298</t>
  </si>
  <si>
    <t>МУДО ДЭБЦ г. Черемхово</t>
  </si>
  <si>
    <t>3817000405</t>
  </si>
  <si>
    <t>МАОУ "СОШ № 14" (г. Усть-Илимск)</t>
  </si>
  <si>
    <t>3817000229</t>
  </si>
  <si>
    <t>МБОУ "СОШ № 15" (г. Усть-Илимск)</t>
  </si>
  <si>
    <t>3817008690</t>
  </si>
  <si>
    <t>МБОУ "СОШ № 17" (г. Усть-Илимск)</t>
  </si>
  <si>
    <t>3817039071</t>
  </si>
  <si>
    <t>МАОУ ДО ЦДТ</t>
  </si>
  <si>
    <t>3819009080</t>
  </si>
  <si>
    <t>3819009139</t>
  </si>
  <si>
    <t>3819005381</t>
  </si>
  <si>
    <t>3819009185</t>
  </si>
  <si>
    <t>3819009298</t>
  </si>
  <si>
    <t>МБОУ "СОШ № 13"</t>
  </si>
  <si>
    <t>3819009308</t>
  </si>
  <si>
    <t>3819009121</t>
  </si>
  <si>
    <t>МБОУ "СОШ № 12"</t>
  </si>
  <si>
    <t>3819009629</t>
  </si>
  <si>
    <t>3819009643</t>
  </si>
  <si>
    <t>3819005470</t>
  </si>
  <si>
    <t>3819009227</t>
  </si>
  <si>
    <t>3819009516</t>
  </si>
  <si>
    <t>МБУДО "СЮН"</t>
  </si>
  <si>
    <t>3816003481</t>
  </si>
  <si>
    <t>МАУ ДО "Кристалл"</t>
  </si>
  <si>
    <t>3820007200</t>
  </si>
  <si>
    <t>МОУ "СОШ № 1 г. Свирска"</t>
  </si>
  <si>
    <t>3820007464</t>
  </si>
  <si>
    <t>3820007457</t>
  </si>
  <si>
    <t>3814003550</t>
  </si>
  <si>
    <t>3814006889</t>
  </si>
  <si>
    <t>3810034941</t>
  </si>
  <si>
    <t>МБДОУ г. Иркутска детский сад № 122 (Ленинский округ)</t>
  </si>
  <si>
    <t>3810024012</t>
  </si>
  <si>
    <t>МБДОУ г. Иркутска детский сад № 125 (Ленинский округ)</t>
  </si>
  <si>
    <t>3810034998</t>
  </si>
  <si>
    <t>3810034878</t>
  </si>
  <si>
    <t>МБДОУ г. Иркутска детский сад № 33 (Ленинский округ)</t>
  </si>
  <si>
    <t>3810034959</t>
  </si>
  <si>
    <t>МБДОУ г. Иркутска детский сад № 34 (Ленинский округ)</t>
  </si>
  <si>
    <t>3810024534</t>
  </si>
  <si>
    <t>МБДОУ г. Иркутска детский сад № 50 (Ленинский округ)</t>
  </si>
  <si>
    <t>3810034934</t>
  </si>
  <si>
    <t>МБДОУ г. Иркутска детский сад № 90 (Ленинский округ)</t>
  </si>
  <si>
    <t>3810024654</t>
  </si>
  <si>
    <t>3810023940</t>
  </si>
  <si>
    <t>3811059025</t>
  </si>
  <si>
    <t>МБДОУ г. Иркутска детский сад № 72 (Октябрьский округ)</t>
  </si>
  <si>
    <t>3811055711</t>
  </si>
  <si>
    <t>МБДОУ г. Иркутска детский сад № 18 (Октябрьский округ)</t>
  </si>
  <si>
    <t>3811056289</t>
  </si>
  <si>
    <t>МБДОУ г. Иркутска детский сад № 20 "Росинка" (Октябрьский округ)</t>
  </si>
  <si>
    <t>3811054370</t>
  </si>
  <si>
    <t>МБДОУ г. Иркутска детский сад № 133 (Октябрьский округ)</t>
  </si>
  <si>
    <t>3811054193</t>
  </si>
  <si>
    <t>МБДОУ г. Иркутска детский сад № 116 (Октябрьский округ)</t>
  </si>
  <si>
    <t>3811054676</t>
  </si>
  <si>
    <t>МБДОУ г. Иркутска детский сад № 129 (Октябрьский округ)</t>
  </si>
  <si>
    <t>3811169420</t>
  </si>
  <si>
    <t>МБДОУ г. Иркутска детский сад № 178 (Октябрьский округ)</t>
  </si>
  <si>
    <t>3811055920</t>
  </si>
  <si>
    <t>МБДОУ г. Иркутска детский сад № 159 (Октябрьский округ)</t>
  </si>
  <si>
    <t>3811054563</t>
  </si>
  <si>
    <t>МБДОУ г. Иркутска детский сад № 55 (Октябрьский округ)</t>
  </si>
  <si>
    <t>3811054789</t>
  </si>
  <si>
    <t>МБДОУ г. Иркутска детский сад № 158 (Октябрьский округ)</t>
  </si>
  <si>
    <t>3811054838</t>
  </si>
  <si>
    <t>МБДОУ г. Иркутска детский сад № 43 (Октябрьский округ)</t>
  </si>
  <si>
    <t>3809024000</t>
  </si>
  <si>
    <t>МБДОУ г. Иркутска детский сад № 25 (Правобережный округ)</t>
  </si>
  <si>
    <t>3808047823</t>
  </si>
  <si>
    <t>МБДОУ г. Иркутска детский сад № 24 (Правобережный округ)</t>
  </si>
  <si>
    <t>3808047936</t>
  </si>
  <si>
    <t>МБДОУ г. Иркутска детский сад № 35 (Правобережный округ)</t>
  </si>
  <si>
    <t>3809023889</t>
  </si>
  <si>
    <t>МБДОУ г. Иркутска детский сад № 80 (Правобережный округ)</t>
  </si>
  <si>
    <t>3809023790</t>
  </si>
  <si>
    <t>МБДОУ г. Иркутска детский сад № 68 (Правобережный округ)</t>
  </si>
  <si>
    <t>3808051354</t>
  </si>
  <si>
    <t>МБДОУ г. Иркутска детский сад № 31 (Правобережный округ)</t>
  </si>
  <si>
    <t>3808048055</t>
  </si>
  <si>
    <t>МБДОУ г. Иркутска детский сад № 151 (Правобережный округ)</t>
  </si>
  <si>
    <t>3808051347</t>
  </si>
  <si>
    <t>МБДОУ г. Иркутска детский сад № 108 (Правобережный округ)</t>
  </si>
  <si>
    <t>3809023945</t>
  </si>
  <si>
    <t>МБДОУ детский сад № 118 г. Иркутска (Правобережный округ)</t>
  </si>
  <si>
    <t>МБДОУ г. Иркутска детский сад № 127 "Берёзка" (Правобережный округ)</t>
  </si>
  <si>
    <t>3812008471</t>
  </si>
  <si>
    <t>МБДОУ г. Иркутска детский сад № 115 (Свердловский округ)</t>
  </si>
  <si>
    <t>3812008200</t>
  </si>
  <si>
    <t>МБДОУ г. Иркутска детский сад № 171 (Свердловский округ)</t>
  </si>
  <si>
    <t>3812008552</t>
  </si>
  <si>
    <t>МБДОУ г. Иркутска детский сад № 163 (Свердловский округ)</t>
  </si>
  <si>
    <t>3812008520</t>
  </si>
  <si>
    <t>МБДОУ г. Иркутска детский сад № 164 (Сверловский округ)</t>
  </si>
  <si>
    <t>3812008859</t>
  </si>
  <si>
    <t>МБДОУ г. Иркутска детский сад № 119 (Свердловский округ)</t>
  </si>
  <si>
    <t>3812008626</t>
  </si>
  <si>
    <t>МБДОУ г. Иркутска детский сад № 152 (Свердловский округ)</t>
  </si>
  <si>
    <t>3812008129</t>
  </si>
  <si>
    <t>МБДОУ г. Иркутска детский сад № 126 (Свердловский округ)</t>
  </si>
  <si>
    <t>3812008190</t>
  </si>
  <si>
    <t>МБДОУ г. Иркутска детский сад № 167 (Свердловский округ)</t>
  </si>
  <si>
    <t>3812009387</t>
  </si>
  <si>
    <t>МБДОУ г. Иркутска детский сад № 131 (Свердловский округ)</t>
  </si>
  <si>
    <t>3812008295</t>
  </si>
  <si>
    <t>МБДОУ г. Иркутска детский сад № 36 (Свердловский округ)</t>
  </si>
  <si>
    <t>3812009281</t>
  </si>
  <si>
    <t>МБДОУ г. Иркутска детский сад № 70 (Свердловский округ)</t>
  </si>
  <si>
    <t>3812007968</t>
  </si>
  <si>
    <t>3808048023</t>
  </si>
  <si>
    <t>МБДОУ города Иркутска детский сад № 147 (Правобережный округ)</t>
  </si>
  <si>
    <t>3812148743</t>
  </si>
  <si>
    <t>МБДОУ г. Иркутска детский сад № 173 (Свердловский округ)</t>
  </si>
  <si>
    <t>3812151739</t>
  </si>
  <si>
    <t>МБДОУ г. Иркутска детский сад № 179 (Свердловский округ)</t>
  </si>
  <si>
    <t>3811054362</t>
  </si>
  <si>
    <t>МБДОУ г. Иркутска детский сад № 128 (Октябрьский округ)</t>
  </si>
  <si>
    <t>3811442816</t>
  </si>
  <si>
    <t>МБДОУ г. Иркутска детский сад № 186 (Октябрьский округ)</t>
  </si>
  <si>
    <t>3810081571</t>
  </si>
  <si>
    <t>МБДОУ г. Иркутска детский сад № 1 (Ленинский округ)</t>
  </si>
  <si>
    <t>3849075019</t>
  </si>
  <si>
    <t>3812008136</t>
  </si>
  <si>
    <t>3812007870</t>
  </si>
  <si>
    <t>3812083302</t>
  </si>
  <si>
    <t>3811029976</t>
  </si>
  <si>
    <t>3810024358</t>
  </si>
  <si>
    <t>3810028289</t>
  </si>
  <si>
    <t>3812004406</t>
  </si>
  <si>
    <t>3809023198</t>
  </si>
  <si>
    <t>3808048295</t>
  </si>
  <si>
    <t>3810024291</t>
  </si>
  <si>
    <t>3809024836</t>
  </si>
  <si>
    <t>3811055655</t>
  </si>
  <si>
    <t>3812007982</t>
  </si>
  <si>
    <t>3808049323</t>
  </si>
  <si>
    <t>3809023920</t>
  </si>
  <si>
    <t>3808049972</t>
  </si>
  <si>
    <t>3808052044</t>
  </si>
  <si>
    <t>3811037536</t>
  </si>
  <si>
    <t>3812008489</t>
  </si>
  <si>
    <t>3811056507</t>
  </si>
  <si>
    <t>3811056955</t>
  </si>
  <si>
    <t>3812008619</t>
  </si>
  <si>
    <t>3811056698</t>
  </si>
  <si>
    <t>3812008538</t>
  </si>
  <si>
    <t>3810024630</t>
  </si>
  <si>
    <t>3809024642</t>
  </si>
  <si>
    <t>3810016477</t>
  </si>
  <si>
    <t>3809023776</t>
  </si>
  <si>
    <t>3811054933</t>
  </si>
  <si>
    <t>3810023837</t>
  </si>
  <si>
    <t>3812008721</t>
  </si>
  <si>
    <t>3810024333</t>
  </si>
  <si>
    <t>3810024541</t>
  </si>
  <si>
    <t>3810023700</t>
  </si>
  <si>
    <t>3811055060</t>
  </si>
  <si>
    <t>3812007855</t>
  </si>
  <si>
    <t>3810023717</t>
  </si>
  <si>
    <t>3810023749</t>
  </si>
  <si>
    <t>3810024816</t>
  </si>
  <si>
    <t>3810024090</t>
  </si>
  <si>
    <t>3812135705</t>
  </si>
  <si>
    <t>3812008055</t>
  </si>
  <si>
    <t>3810024037</t>
  </si>
  <si>
    <t>3812008506</t>
  </si>
  <si>
    <t>3810017858</t>
  </si>
  <si>
    <t>3812008545</t>
  </si>
  <si>
    <t>3812008104</t>
  </si>
  <si>
    <t>3808048111</t>
  </si>
  <si>
    <t>3809024530</t>
  </si>
  <si>
    <t>3810024319</t>
  </si>
  <si>
    <t>3810023548</t>
  </si>
  <si>
    <t>3812009348</t>
  </si>
  <si>
    <t>3809024191</t>
  </si>
  <si>
    <t>3811056063</t>
  </si>
  <si>
    <t>3812014309</t>
  </si>
  <si>
    <t>3809023913</t>
  </si>
  <si>
    <t>3810024421</t>
  </si>
  <si>
    <t>3808051361</t>
  </si>
  <si>
    <t>3811054330</t>
  </si>
  <si>
    <t>3811056391</t>
  </si>
  <si>
    <t>3809024272</t>
  </si>
  <si>
    <t>3812008320</t>
  </si>
  <si>
    <t>3810024238</t>
  </si>
  <si>
    <t>3811057525</t>
  </si>
  <si>
    <t>3810024189</t>
  </si>
  <si>
    <t>3808047767</t>
  </si>
  <si>
    <t>3811052750</t>
  </si>
  <si>
    <t>3811054806</t>
  </si>
  <si>
    <t>3812008231</t>
  </si>
  <si>
    <t>3808048129</t>
  </si>
  <si>
    <t>3808049443</t>
  </si>
  <si>
    <t>3808049411</t>
  </si>
  <si>
    <t>3809024106</t>
  </si>
  <si>
    <t>3810024573</t>
  </si>
  <si>
    <t>3812008513</t>
  </si>
  <si>
    <t>3811015765</t>
  </si>
  <si>
    <t>3812064740</t>
  </si>
  <si>
    <t>3808072876</t>
  </si>
  <si>
    <t>3812007911</t>
  </si>
  <si>
    <t>3809024089</t>
  </si>
  <si>
    <t>3811061151</t>
  </si>
  <si>
    <t>3808049965</t>
  </si>
  <si>
    <t>3812007830</t>
  </si>
  <si>
    <t>3810024372</t>
  </si>
  <si>
    <t>3806009276</t>
  </si>
  <si>
    <t>3806000731</t>
  </si>
  <si>
    <t>3806000724</t>
  </si>
  <si>
    <t>МБОУ "СОШ № 8" г. Зима</t>
  </si>
  <si>
    <t>3806000717</t>
  </si>
  <si>
    <t>МБОУ "СОШ № 9"</t>
  </si>
  <si>
    <t>3806000883</t>
  </si>
  <si>
    <t>3806001196</t>
  </si>
  <si>
    <t>МБУ ДО "ЗДДТ"</t>
  </si>
  <si>
    <t>3803204247</t>
  </si>
  <si>
    <t>МБДОУ "ДСОВ № 101"</t>
  </si>
  <si>
    <t>3803203941</t>
  </si>
  <si>
    <t>МБДОУ "ДСКВ № 109"</t>
  </si>
  <si>
    <t>3803203243</t>
  </si>
  <si>
    <t>МБДОУ "детский сад ОВ № 99"</t>
  </si>
  <si>
    <t>3803203476</t>
  </si>
  <si>
    <t>МБДОУ "ДСКВ № 86"</t>
  </si>
  <si>
    <t>3803203532</t>
  </si>
  <si>
    <t>МБДОУ "ДСКВ № 61"</t>
  </si>
  <si>
    <t>3803203606</t>
  </si>
  <si>
    <t>МБДОУ "ДСОВ № 119"</t>
  </si>
  <si>
    <t>3803203927</t>
  </si>
  <si>
    <t>МБДОУ "ДСКВ № 90"</t>
  </si>
  <si>
    <t>3803204102</t>
  </si>
  <si>
    <t>МБДОУ "ДСОВ № 15"</t>
  </si>
  <si>
    <t>3803203638</t>
  </si>
  <si>
    <t>МБДОУ "ДСОВ № 41"</t>
  </si>
  <si>
    <t>3803203684</t>
  </si>
  <si>
    <t>МБДОУ "ДСКВ № 72"</t>
  </si>
  <si>
    <t>3803204335</t>
  </si>
  <si>
    <t>МБДОУ "ДС № 132"</t>
  </si>
  <si>
    <t>3805104720</t>
  </si>
  <si>
    <t>МБОУ "ООШ № 17"</t>
  </si>
  <si>
    <t>3803204078</t>
  </si>
  <si>
    <t>МБОУ "СОШ № 12 имени В.Г. Распутина"</t>
  </si>
  <si>
    <t>3805104738</t>
  </si>
  <si>
    <t>3805103036</t>
  </si>
  <si>
    <t>МБОУ "СОШ № 18"</t>
  </si>
  <si>
    <t>3803203483</t>
  </si>
  <si>
    <t>МБОУ "СОШ № 29"</t>
  </si>
  <si>
    <t>3803203821</t>
  </si>
  <si>
    <t>3803203490</t>
  </si>
  <si>
    <t>МБОУ "СОШ № 31 имени А.П. Жданова"</t>
  </si>
  <si>
    <t>3803203405</t>
  </si>
  <si>
    <t>МБОУ "СОШ № 32"</t>
  </si>
  <si>
    <t>3805104745</t>
  </si>
  <si>
    <t>МБОУ "СОШ № 34"</t>
  </si>
  <si>
    <t>3803204173</t>
  </si>
  <si>
    <t>МБОУ "СОШ № 40" МО города Братска</t>
  </si>
  <si>
    <t>3803203719</t>
  </si>
  <si>
    <t>МБОУ "СОШ № 43"</t>
  </si>
  <si>
    <t>3803204367</t>
  </si>
  <si>
    <t>3802003347</t>
  </si>
  <si>
    <t>МКОУ "Перевозовская СОШ"</t>
  </si>
  <si>
    <t>3802003386</t>
  </si>
  <si>
    <t>3823029699</t>
  </si>
  <si>
    <t>МКДОУ "Сказка" г. Вихоревка</t>
  </si>
  <si>
    <t>3823029459</t>
  </si>
  <si>
    <t>3849013580</t>
  </si>
  <si>
    <t>МБОУ "Хохорская СОШ"</t>
  </si>
  <si>
    <t>8502002292</t>
  </si>
  <si>
    <t>МБДОУ Люрский детский сад</t>
  </si>
  <si>
    <t>8502002510</t>
  </si>
  <si>
    <t>МБДОУ Нагалыкский детский сад.</t>
  </si>
  <si>
    <t>8502002503</t>
  </si>
  <si>
    <t>МБДОУ Тургеневский детский сад</t>
  </si>
  <si>
    <t>8502002302</t>
  </si>
  <si>
    <t>8502002253</t>
  </si>
  <si>
    <t>МБОУ Тургеневская СОШ</t>
  </si>
  <si>
    <t>8502002091</t>
  </si>
  <si>
    <t>МБОУ Нагалыкская СОШ</t>
  </si>
  <si>
    <t>8502000344</t>
  </si>
  <si>
    <t>МБОУ Гаханская СОШ</t>
  </si>
  <si>
    <t>8502002158</t>
  </si>
  <si>
    <t>МБОУ Покровская СОШ</t>
  </si>
  <si>
    <t>8502002052</t>
  </si>
  <si>
    <t>МБОУ Люрская СОШ</t>
  </si>
  <si>
    <t>8502002077</t>
  </si>
  <si>
    <t>8502000859</t>
  </si>
  <si>
    <t>8502002278</t>
  </si>
  <si>
    <t>МБОУ "Баяндаевская СОШ"</t>
  </si>
  <si>
    <t>МБОУ Половинская СОШ</t>
  </si>
  <si>
    <t>8502002013</t>
  </si>
  <si>
    <t>МБОУ Ользоновская СОШ</t>
  </si>
  <si>
    <t>8502001700</t>
  </si>
  <si>
    <t>МБОУ Загатуйская СОШ</t>
  </si>
  <si>
    <t>8502002246</t>
  </si>
  <si>
    <t>МБОУ ДО "Баяндаевская ДЮСШ"</t>
  </si>
  <si>
    <t xml:space="preserve"> </t>
  </si>
  <si>
    <t>3822001570</t>
  </si>
  <si>
    <t>МКДОУ Шарагайский детский сад</t>
  </si>
  <si>
    <t>3822001316</t>
  </si>
  <si>
    <t>МКДОУ Балаганский детский сад № 3</t>
  </si>
  <si>
    <t>3822001355</t>
  </si>
  <si>
    <t>МКДОУ детский сад с. Бирит</t>
  </si>
  <si>
    <t>3822001235</t>
  </si>
  <si>
    <t>МКДОУ Тарнопольский детский сад</t>
  </si>
  <si>
    <t>3822001362</t>
  </si>
  <si>
    <t>МКДОУ Заславский детский сад</t>
  </si>
  <si>
    <t>3822001179</t>
  </si>
  <si>
    <t>МБОУ Заславская СОШ</t>
  </si>
  <si>
    <t>3822001108</t>
  </si>
  <si>
    <t>МБОУ Биритская СОШ</t>
  </si>
  <si>
    <t>3822001281</t>
  </si>
  <si>
    <t>МБОУ Тарнопольская СОШ</t>
  </si>
  <si>
    <t>3822001193</t>
  </si>
  <si>
    <t>МБОУ Балаганская СОШ № 2</t>
  </si>
  <si>
    <t>3822001267</t>
  </si>
  <si>
    <t>МКОУ Метляевская НШДС</t>
  </si>
  <si>
    <t>3822001210</t>
  </si>
  <si>
    <t>МБОУ Шарагайская СОШ</t>
  </si>
  <si>
    <t>3801010863</t>
  </si>
  <si>
    <t>3801014321</t>
  </si>
  <si>
    <t>МБДОУ детский сад № 18</t>
  </si>
  <si>
    <t>3801012469</t>
  </si>
  <si>
    <t>МБДОУ детский сад № 25</t>
  </si>
  <si>
    <t>3801012540</t>
  </si>
  <si>
    <t>МБДОУ детский сад присмотра и оздоровления № 72</t>
  </si>
  <si>
    <t>3801010870</t>
  </si>
  <si>
    <t>3801012444</t>
  </si>
  <si>
    <t>3801011970</t>
  </si>
  <si>
    <t>МБДОУ детский сад комбинированного вида № 105</t>
  </si>
  <si>
    <t>3801025161</t>
  </si>
  <si>
    <t>МБДОУ детский сад комбинированного вида № 82</t>
  </si>
  <si>
    <t>3801014931</t>
  </si>
  <si>
    <t>3801036195</t>
  </si>
  <si>
    <t>МБДОУ детский сад комбинированного вида № 43</t>
  </si>
  <si>
    <t>3801042921</t>
  </si>
  <si>
    <t>3801010567</t>
  </si>
  <si>
    <t>МАДОУ детский сад № 106</t>
  </si>
  <si>
    <t>3801011112</t>
  </si>
  <si>
    <t>МБДОУ детский сад № 27</t>
  </si>
  <si>
    <t>3801010616</t>
  </si>
  <si>
    <t>3801016417</t>
  </si>
  <si>
    <t>3801013254</t>
  </si>
  <si>
    <t>МАДОУ № 37</t>
  </si>
  <si>
    <t>3801011120</t>
  </si>
  <si>
    <t>3801003961</t>
  </si>
  <si>
    <t>3801017019</t>
  </si>
  <si>
    <t>МБДОУ детский сад № 65</t>
  </si>
  <si>
    <t>3801012155</t>
  </si>
  <si>
    <t>МАДОУ детский сад комбинированного вида № 29</t>
  </si>
  <si>
    <t>3801013790</t>
  </si>
  <si>
    <t>МБДОУ детский сад общеразвивающего вида № 108</t>
  </si>
  <si>
    <t>3801016248</t>
  </si>
  <si>
    <t>3801011176</t>
  </si>
  <si>
    <t>МБДОУ детский сад комбинированного вида № 110</t>
  </si>
  <si>
    <t>3801016400</t>
  </si>
  <si>
    <t>МБДОУ детский сад № 34</t>
  </si>
  <si>
    <t>3801011169</t>
  </si>
  <si>
    <t>3801011271</t>
  </si>
  <si>
    <t>МБДОУ детский сад для детей раннего возраста № 38</t>
  </si>
  <si>
    <t>3801040120</t>
  </si>
  <si>
    <t>МБДОУ детский сад комбинированного вида № 58</t>
  </si>
  <si>
    <t>3801014353</t>
  </si>
  <si>
    <t>3801013649</t>
  </si>
  <si>
    <t>3801012268</t>
  </si>
  <si>
    <t>МБДОУ детский сад общеразвивающего вида № 103</t>
  </si>
  <si>
    <t>3801010341</t>
  </si>
  <si>
    <t>МБДОУ детский сад комбинированного вида № 111</t>
  </si>
  <si>
    <t>3801013536</t>
  </si>
  <si>
    <t>МБДОУ детский сад комбинированного вида № 114</t>
  </si>
  <si>
    <t>3801025073</t>
  </si>
  <si>
    <t>МБДОУ детский сад общеразвивающего вида № 116</t>
  </si>
  <si>
    <t>3801109781</t>
  </si>
  <si>
    <t>МБДОУ детский сад № 19</t>
  </si>
  <si>
    <t>3801014410</t>
  </si>
  <si>
    <t>3801010951</t>
  </si>
  <si>
    <t>МБДОУ детский сад комбинированного вида № 49</t>
  </si>
  <si>
    <t>3801012821</t>
  </si>
  <si>
    <t>МАДОУ № 53</t>
  </si>
  <si>
    <t>3801012606</t>
  </si>
  <si>
    <t>МАДОУ детский сад № 54</t>
  </si>
  <si>
    <t>3801010461</t>
  </si>
  <si>
    <t>МАДОУ № 57</t>
  </si>
  <si>
    <t>3801011151</t>
  </si>
  <si>
    <t>3801012236</t>
  </si>
  <si>
    <t>3801010060</t>
  </si>
  <si>
    <t>МБДОУ детский сад общеразвивающего вида № 74</t>
  </si>
  <si>
    <t>3801010687</t>
  </si>
  <si>
    <t>МБДОУ детский сад комбинированного вида № 86</t>
  </si>
  <si>
    <t>3801010856</t>
  </si>
  <si>
    <t>МБДОУ детский сад № 92</t>
  </si>
  <si>
    <t>3801013247</t>
  </si>
  <si>
    <t>МБДОУ детский сад № 93</t>
  </si>
  <si>
    <t>3801012564</t>
  </si>
  <si>
    <t>МБДОУ детский сад № 9</t>
  </si>
  <si>
    <t>3801013670</t>
  </si>
  <si>
    <t>МБДОУ детский сад № 32</t>
  </si>
  <si>
    <t>3801025080</t>
  </si>
  <si>
    <t>3801015861</t>
  </si>
  <si>
    <t>МБДОУ детский сад комбинированного вида № 75</t>
  </si>
  <si>
    <t>3801040096</t>
  </si>
  <si>
    <t>МБДОУ детский сад общеразвивающего вида № 36</t>
  </si>
  <si>
    <t>3801017668</t>
  </si>
  <si>
    <t>МБДОУ детский сад № 87</t>
  </si>
  <si>
    <t>3801109774</t>
  </si>
  <si>
    <t>МАДОУ № 12</t>
  </si>
  <si>
    <t>3801010609</t>
  </si>
  <si>
    <t>МБДОУ ДСКВ № 73</t>
  </si>
  <si>
    <t>3801025059</t>
  </si>
  <si>
    <t>МБДОУ детский сад № 101</t>
  </si>
  <si>
    <t>3801013350</t>
  </si>
  <si>
    <t>МАДОУ № 112</t>
  </si>
  <si>
    <t>3801012885</t>
  </si>
  <si>
    <t>МБДОУ детский сад № 90</t>
  </si>
  <si>
    <t>3801040113</t>
  </si>
  <si>
    <t>МБДОУ детский сад № 16</t>
  </si>
  <si>
    <t>3801012370</t>
  </si>
  <si>
    <t>МБДОУ детский сад общеразвивающего вида № 70</t>
  </si>
  <si>
    <t>3801015558</t>
  </si>
  <si>
    <t>МБДОУ детский сад компенсирующего вида № 81</t>
  </si>
  <si>
    <t>3801011056</t>
  </si>
  <si>
    <t>3801011070</t>
  </si>
  <si>
    <t>МБОУ "ООШ № 21"</t>
  </si>
  <si>
    <t>3801012437</t>
  </si>
  <si>
    <t>МБОУ "СОШ № 39" им. Героя РФ генерала армии Зиничева Е.Н.</t>
  </si>
  <si>
    <t>3801014515</t>
  </si>
  <si>
    <t>МБОУ "СОШ № 36"</t>
  </si>
  <si>
    <t>3801010020</t>
  </si>
  <si>
    <t>3801014956</t>
  </si>
  <si>
    <t>МБОУ "СОШ № 38"</t>
  </si>
  <si>
    <t>3801010133</t>
  </si>
  <si>
    <t>МАОУ "Ангарский лицей № 1"</t>
  </si>
  <si>
    <t>3801012620</t>
  </si>
  <si>
    <t>3801010101</t>
  </si>
  <si>
    <t>3801056811</t>
  </si>
  <si>
    <t>3801010077</t>
  </si>
  <si>
    <t>3801010398</t>
  </si>
  <si>
    <t>8501000373</t>
  </si>
  <si>
    <t>МБОУ Кутуликская СОШ</t>
  </si>
  <si>
    <t>МБОУ Алятская СОШ</t>
  </si>
  <si>
    <t>8501003906</t>
  </si>
  <si>
    <t>МБОУ Забитуйская СОШ</t>
  </si>
  <si>
    <t>8501004508</t>
  </si>
  <si>
    <t>8501003977</t>
  </si>
  <si>
    <t>МБОУ ДО РДДТ</t>
  </si>
  <si>
    <t>Образовательные организации, не принявшие участие в соцопросе</t>
  </si>
  <si>
    <t>МБОУ Маниловская СОШ</t>
  </si>
  <si>
    <t>8504001544</t>
  </si>
  <si>
    <t>МБОУ Закулейская СОШ</t>
  </si>
  <si>
    <t>3842001515</t>
  </si>
  <si>
    <t>Удовлетворенность определенными условиями, созданными в образовательной организации, в %</t>
  </si>
  <si>
    <t>3801108749</t>
  </si>
  <si>
    <t>Ангарский индустриальный техникум</t>
  </si>
  <si>
    <t>3801016784</t>
  </si>
  <si>
    <t>Ангарский промышленно-экономический техникум</t>
  </si>
  <si>
    <t>3809015743</t>
  </si>
  <si>
    <t>Вопрос 1. Оцените полноту и актуальность информации на официальном сайте образовательной организации (контактные сведения, локальные акты (о приеме обучающихся, аттестации, режиме и др.), образовательные программы, расписания занятий/кружков, сведения о мероприятиях и педагогических работниках)</t>
  </si>
  <si>
    <t>Вопрос 2. Оцените полноту и актуальность информации на стендах образовательной организации (контактные сведения, расписания занятий/кружков, сведения о мероприятиях)</t>
  </si>
  <si>
    <t>Вопрос 3. Оцените материально-техническую базу организации</t>
  </si>
  <si>
    <t>Вопрос 4. Оцените комфортность условий в организации (наличие комфортной зоны отдыха (ожидания); наличие и понятность навигации в помещении организации; наличие и доступность питьевой воды в помещении организации; наличие и доступность санитарно-гигиенических помещений (наличие в туалетах мыла, туалетной бумаги)</t>
  </si>
  <si>
    <t>Вопрос 5. Оцените условия для обучения детей с ОВЗ, детей-инвалидов (наличие пандусов, поручней, расширенных дверных проходов, возможность беспрепятственного доступа и перемещения внутри здания, специально оборудованные туалеты, адаптированные учебные программы, тьюторы)</t>
  </si>
  <si>
    <t>Вопрос 6. Оцените обеспечение охраны жизни и здоровья обучающихся (воспитанников) и их безопасность в образовательной организации</t>
  </si>
  <si>
    <t>Вопрос 7. Оцените организацию информационного сопровождения родителей по вопросам организации питания (меню регулярно обновляется, доступно для ознакомления на информационном стенде в помещении и на официальном сайте организации)</t>
  </si>
  <si>
    <t>Вопрос 8. Оцените качество меню, ассортимента блюд, предлагаемых воспитанникам (обучающимся) в Вашей образовательной организации (учитывается или нет сезонность продуктов, присутствуют ли в рационе ребенка свежие овощи и фрукты, проводится ли витаминизация и йодирование готовых блюд)</t>
  </si>
  <si>
    <t>Вопрос 9. Оцените качество питания (нравится ли еда ребенку, целиком ли съедает порцию, жалобы на еду отсутствуют, возникали ли проблемы с пищеварением, были ли случаи пищевой аллергии)</t>
  </si>
  <si>
    <t>Вопрос 10. Имеется ли в Вашей образовательной организации возможность организовать диетическое питание для детей, страдающих заболеваниями и нуждающихся в специальном лечебном меню</t>
  </si>
  <si>
    <t>Вопрос 11. Оцените санитарное состояние помещений, в которых организовано питание обучающихся</t>
  </si>
  <si>
    <t>Вопрос 12. Оцените организацию и проведение оздоровительных мероприятий в образовательной организации</t>
  </si>
  <si>
    <t>Вопрос 13. Оцените полноту и своевременность информации о мерах по оздоровлению вашего ребенка</t>
  </si>
  <si>
    <t>Вопрос 14. Оцените организацию учебно-воспитательного процесса (качество знаний, наличие индивидуального подхода, баланс учебных нагрузок)</t>
  </si>
  <si>
    <t>Вопрос 15. Оцените возможности, предоставляемые организацией для всестороннего развития детей (участия в конкурсах, олимпиадах, соревнованиях и т. д.)</t>
  </si>
  <si>
    <t>Вопрос 16. Оцените возможность получения дополнительного образования (разнообразие кружков, секций, клубов, организованных в Вашей организации)</t>
  </si>
  <si>
    <t>Вопрос 17. Оцените психологический климат в образовательной организации</t>
  </si>
  <si>
    <t>Вопрос 18. Оцените доброжелательность и вежливость работников организации, обеспечивающих первичный контакт с посетителями и информирование о деятельности при непосредственном обращении в организацию (дежурные, вахтеры, дежурные администраторы, секретари и прочие работники)</t>
  </si>
  <si>
    <t>Вопрос 19. Оцените доброжелательность и вежливость работников организации, обеспечивающих непосредственное осуществление образовательной деятельности при обращении в организацию (преподаватели, тренеры, инструкторы, библиотекари, экскурсоводы и прочие работники)</t>
  </si>
  <si>
    <t>Вопрос 20. Оцените участие образовательной организации в вопросе информирования родителей о процедуре проведения ВПР (информация размещена на стендах, официальном сайте, организовано проведение встреч с родителями, ознакомительных мероприятий по ВПР и т.д.)</t>
  </si>
  <si>
    <t>Вопрос 21. Информирует ли Вас образовательная организация о результатах ВПР?</t>
  </si>
  <si>
    <t>Вопрос 22. Оцените Вашу готовность рекомендовать эту образовательную организацию своим знакомым, если бы была возможность выбора</t>
  </si>
  <si>
    <t>МБОУ Аларская СОШ (дошкольная группа)</t>
  </si>
  <si>
    <t>СП Алятский детский сад_МБОУ Алятской СОШ</t>
  </si>
  <si>
    <t>МАОУ "Гимназия № 8" (дошкольная группа)</t>
  </si>
  <si>
    <t>МБОУ "СОШ № 40" (дошкольная группа)</t>
  </si>
  <si>
    <t>МБОУ НШДС № 1 (дошкольная группа)</t>
  </si>
  <si>
    <t>МБОУ "ООШ № 22" (дошкольная группа)</t>
  </si>
  <si>
    <t>МБОУ "СОШ № 4" (дошкольная группа)</t>
  </si>
  <si>
    <t>МБОУ 'СОШ № 11' (дошкольная группа)</t>
  </si>
  <si>
    <t>МБОУ "Гимназия № 1" (дошкольная группа)</t>
  </si>
  <si>
    <t>МБОУ "ССОШ" (дошкольная группа)</t>
  </si>
  <si>
    <t>МАОУ "Гимназия № 8"</t>
  </si>
  <si>
    <t>3801014480</t>
  </si>
  <si>
    <t>МБОУ "СОШ № 37" им. Королькова А.М., Героя РФ</t>
  </si>
  <si>
    <t>МБОУ 'СОШ № 11'</t>
  </si>
  <si>
    <t>МБОУ НШДС № 1</t>
  </si>
  <si>
    <t>3801012317</t>
  </si>
  <si>
    <t>3801014064</t>
  </si>
  <si>
    <t>3801013021</t>
  </si>
  <si>
    <t>МБОУ "СОШ № 31"</t>
  </si>
  <si>
    <t>3801014635</t>
  </si>
  <si>
    <t>МАОУ "Ангарский лицей № 2 имени М.К. Янгеля"</t>
  </si>
  <si>
    <t>3801013656</t>
  </si>
  <si>
    <t>МБОУ "СОШ № 15" г. Ангарска</t>
  </si>
  <si>
    <t>3801010221</t>
  </si>
  <si>
    <t>3801010045</t>
  </si>
  <si>
    <t>МБОУ "СОШ № 17" города Ангарска</t>
  </si>
  <si>
    <t>3801013945</t>
  </si>
  <si>
    <t>МБОУ "СОШ № 30"</t>
  </si>
  <si>
    <t>3801013430</t>
  </si>
  <si>
    <t>3801009995</t>
  </si>
  <si>
    <t>МБОУ "СОШ № 29" г. Ангарска</t>
  </si>
  <si>
    <t>3801011095</t>
  </si>
  <si>
    <t>МБОУ "О(С)ОШ"</t>
  </si>
  <si>
    <t>3801011401</t>
  </si>
  <si>
    <t>МБОУ "СОШ № 20" г. Ангарска</t>
  </si>
  <si>
    <t>3801011440</t>
  </si>
  <si>
    <t>МБОУ "ООШ № 22"</t>
  </si>
  <si>
    <t>3801044580</t>
  </si>
  <si>
    <t>3801010736</t>
  </si>
  <si>
    <t>3801020413</t>
  </si>
  <si>
    <t>МБОУ "МСОШ"</t>
  </si>
  <si>
    <t>МБДОУ Половинский детский сад "Колосок"</t>
  </si>
  <si>
    <t>МБДОУ Покровский детский сад «Улыбка»</t>
  </si>
  <si>
    <t>МБДОУ Баяндаевский детский сад №2</t>
  </si>
  <si>
    <t>МБДОУ Баяндаевский детский сад № 3 Звёздочка"</t>
  </si>
  <si>
    <t>МБДОУ Загатуйский детский сад "Сказка"</t>
  </si>
  <si>
    <t>МБОУ  Харатиргенская НШДС (дошкольная группа)</t>
  </si>
  <si>
    <t>МБОУ Вершининская НШДС (дошкольная группа)</t>
  </si>
  <si>
    <t>Детский сад_СП "Хандагайская НОШДС" МБОУ Ново- ИдинскаяСОШ</t>
  </si>
  <si>
    <t>СП "Хандагайская НОШДС" МБОУ Ново- Идинская СОШ</t>
  </si>
  <si>
    <t>МКДОУ детский сад № 13 "Берёзка"</t>
  </si>
  <si>
    <t>МКДОУ детский сад № 8 "Буратино"</t>
  </si>
  <si>
    <t>МКДОУ детский сад № 22 "Улыбка"</t>
  </si>
  <si>
    <t>МКДОУ детский сад № 20 "Родничок"</t>
  </si>
  <si>
    <t>МКОУ "Перевозовская СОШ" (дошкольная группа)</t>
  </si>
  <si>
    <t>МКОУ "НОШ г. Бодайбо" (дошкольная группа)</t>
  </si>
  <si>
    <t>МКДОУ "Березка" г. Вихоревка с учетом СП с. Кузнецовка МКДОУ "Березка" и СП "Звездочка" МКДОУ "Березка"</t>
  </si>
  <si>
    <t>МКОУ "Худобчинская НШДС" (дошкольная группа)</t>
  </si>
  <si>
    <t>МКОУ "Барчимская НШДС" (дошкольная группа)</t>
  </si>
  <si>
    <t>МБОУ «ВСОШ № 9»</t>
  </si>
  <si>
    <t>МАУ ДО ДДЮТ им. Е.А.Евтушенко</t>
  </si>
  <si>
    <t>МАУ ДО ДТДиМ</t>
  </si>
  <si>
    <t>МБОУ "Начальная школа - Детский сад № 11" (дошкольная группа)</t>
  </si>
  <si>
    <t>МБОУ "СОШ № 1" г.Зима</t>
  </si>
  <si>
    <t>МБОУ "СОШ № 5" г.Зима</t>
  </si>
  <si>
    <t>Детский сад_СП МБОУ г. Иркутска СОШ с углубленным изучением отдельных предметов № 14</t>
  </si>
  <si>
    <t>МАОУ г. Иркутска ОК "Лесной"</t>
  </si>
  <si>
    <t>МАОУ Лицей ИГУ города Иркутска</t>
  </si>
  <si>
    <t>МАОУ ЦО № 47 г. Иркутска</t>
  </si>
  <si>
    <t xml:space="preserve">МБОУ г. Иркутска ВСОШ № 1 </t>
  </si>
  <si>
    <t>МБОУ г. Иркутска Лицей № 1</t>
  </si>
  <si>
    <t xml:space="preserve">МБОУ г. Иркутска лицей № 2 </t>
  </si>
  <si>
    <t xml:space="preserve">МБОУ г. Иркутска Лицей № 3 </t>
  </si>
  <si>
    <t xml:space="preserve">МБОУ г. Иркутска ООШ № 68 </t>
  </si>
  <si>
    <t xml:space="preserve">МБОУ г. Иркутска ООШ № 8 </t>
  </si>
  <si>
    <t xml:space="preserve">МБОУ г. Иркутска СОШ № 1 </t>
  </si>
  <si>
    <t>МБОУ г. Иркутска СОШ № 10 им. П.А.Пономарева</t>
  </si>
  <si>
    <t xml:space="preserve">МБОУ г. Иркутска СОШ № 11 с углублённым изучением отдельных предметов имени И.А.Дрица </t>
  </si>
  <si>
    <t xml:space="preserve">МБОУ г. Иркутска СОШ № 15 </t>
  </si>
  <si>
    <t xml:space="preserve">МБОУ г. Иркутска СОШ № 16 </t>
  </si>
  <si>
    <t xml:space="preserve">МБОУ г. Иркутска СОШ № 18 </t>
  </si>
  <si>
    <t xml:space="preserve">МБОУ г. Иркутска СОШ № 23 </t>
  </si>
  <si>
    <t xml:space="preserve">МБОУ г. Иркутска СОШ № 28 </t>
  </si>
  <si>
    <t xml:space="preserve">МБОУ г. Иркутска СОШ № 3 </t>
  </si>
  <si>
    <t xml:space="preserve">МБОУ г. Иркутска СОШ № 30 </t>
  </si>
  <si>
    <t xml:space="preserve">МБОУ г. Иркутска СОШ № 31 </t>
  </si>
  <si>
    <t xml:space="preserve">МБОУ г. Иркутска СОШ № 32 </t>
  </si>
  <si>
    <t xml:space="preserve">МБОУ г. Иркутска СОШ № 35 </t>
  </si>
  <si>
    <t xml:space="preserve">МБОУ г. Иркутска СОШ № 36 </t>
  </si>
  <si>
    <t xml:space="preserve">МБОУ г. Иркутска СОШ № 37 </t>
  </si>
  <si>
    <t xml:space="preserve">МБОУ г. Иркутска СОШ № 4 </t>
  </si>
  <si>
    <t xml:space="preserve">МБОУ г. Иркутска СОШ № 40 </t>
  </si>
  <si>
    <t xml:space="preserve">МБОУ г. Иркутска СОШ № 42 </t>
  </si>
  <si>
    <t xml:space="preserve">МБОУ г. Иркутска СОШ № 46 </t>
  </si>
  <si>
    <t xml:space="preserve">МБОУ г. Иркутска СОШ № 5 </t>
  </si>
  <si>
    <t xml:space="preserve">МБОУ г. Иркутска СОШ № 53 </t>
  </si>
  <si>
    <t xml:space="preserve">МБОУ г. Иркутска СОШ № 55 </t>
  </si>
  <si>
    <t xml:space="preserve">МБОУ г. Иркутска СОШ № 6 </t>
  </si>
  <si>
    <t>МБОУ г. Иркутска СОШ № 64</t>
  </si>
  <si>
    <t xml:space="preserve">МБОУ г. Иркутска СОШ № 65 </t>
  </si>
  <si>
    <t xml:space="preserve">МБОУ г. Иркутска СОШ № 66 </t>
  </si>
  <si>
    <t xml:space="preserve">МБОУ г. Иркутска СОШ № 67 </t>
  </si>
  <si>
    <t xml:space="preserve">МБОУ г. Иркутска СОШ № 7 </t>
  </si>
  <si>
    <t xml:space="preserve">МБОУ г. Иркутска СОШ № 73 </t>
  </si>
  <si>
    <t xml:space="preserve">МБОУ г. Иркутска СОШ № 76 </t>
  </si>
  <si>
    <t xml:space="preserve">МБОУ г. Иркутска СОШ№ 49 </t>
  </si>
  <si>
    <t xml:space="preserve">МБОУ г. Иркутска школа-интернат № 13 </t>
  </si>
  <si>
    <t xml:space="preserve">МБОУ Гимназия № 44 г. Иркутска </t>
  </si>
  <si>
    <t xml:space="preserve">МБОУ г. Иркутска СОШ с углубленным изучением отдельных предметов № 14 </t>
  </si>
  <si>
    <t xml:space="preserve">МБОУ г. Иркутска СОШ с углубленным изучением отдельных предметов № 19 </t>
  </si>
  <si>
    <t xml:space="preserve">МБОУ г. Иркутска СОШ № 22 </t>
  </si>
  <si>
    <t xml:space="preserve">МБОУ г. Иркутска СОШ № 24 </t>
  </si>
  <si>
    <t xml:space="preserve">МБОУ г. Иркутска СОШ № 27 </t>
  </si>
  <si>
    <t xml:space="preserve">МБОУ г. Иркутска СОШ № 29 </t>
  </si>
  <si>
    <t xml:space="preserve">МБОУ г. Иркутска СОШ № 38 </t>
  </si>
  <si>
    <t xml:space="preserve">МБОУ г. Иркутска СОШ № 39 </t>
  </si>
  <si>
    <t xml:space="preserve">МБОУ г. Иркутска СОШ № 43 </t>
  </si>
  <si>
    <t xml:space="preserve">МБОУ г. Иркутска СОШ № 45 </t>
  </si>
  <si>
    <t xml:space="preserve">МБОУ г. Иркутска СОШ № 57 </t>
  </si>
  <si>
    <t xml:space="preserve">МБОУ г. Иркутска СОШ № 77 </t>
  </si>
  <si>
    <t xml:space="preserve">МБОУ Гимназия № 25 г. Иркутска </t>
  </si>
  <si>
    <t xml:space="preserve">МБОУ города Иркутска СОШ № 75 </t>
  </si>
  <si>
    <t>МДОУ "Центр развития ребёнка - детский сад № 36 "Улыбка"</t>
  </si>
  <si>
    <t>МОУ "СОШ № 2 г.Свирска"</t>
  </si>
  <si>
    <t>МОУ "СОШ № 4 г.Свирска"</t>
  </si>
  <si>
    <t>МБОУ ДО «ДЮСШ г. Свирска»</t>
  </si>
  <si>
    <t>3816036173</t>
  </si>
  <si>
    <t>МОУ Школа № 16 г. Черемхово (дошкольная группа)</t>
  </si>
  <si>
    <t>Петровская школа (дошкольная группа)</t>
  </si>
  <si>
    <t>Тимошинская школа (дошкольная группа)</t>
  </si>
  <si>
    <t xml:space="preserve"> Детский сад № 8</t>
  </si>
  <si>
    <t>Знаменская средняя школа</t>
  </si>
  <si>
    <t>МБОУ Сортовская ООШ (дошкольная группа)</t>
  </si>
  <si>
    <t>МОУ Новолетниковская СОШ(дошкольная группа)</t>
  </si>
  <si>
    <t>МОУ Самарская СОШ (дошкольная группа)</t>
  </si>
  <si>
    <t>МОУ Масляногорская СОШ (дошкольная группа)</t>
  </si>
  <si>
    <t>МОУ Кимильтейская СОШ (дошкольная группа)</t>
  </si>
  <si>
    <t>МОУ Филипповская СОШ (дошкольная группа)</t>
  </si>
  <si>
    <t>МОУ Покровская СОШ (дошкольная группа)</t>
  </si>
  <si>
    <t>МДОУ ИРМО "Детский Сад "Березовый"</t>
  </si>
  <si>
    <t>МДОУ ИРМО "Хомутовский Детский Сад № 4"</t>
  </si>
  <si>
    <t>3827012103</t>
  </si>
  <si>
    <t>МДОУ ИРМО "Марковский детский сад комбинированного вида"</t>
  </si>
  <si>
    <t>СП МОУ ИРМО "Бутырская СОШ"</t>
  </si>
  <si>
    <t>МОУ ИРМО "Большеголоустненская ООШ" (дошкольная группа)</t>
  </si>
  <si>
    <t>МОУ ИРМО "Бутырская СОШ" (с учетом Филиала №1)</t>
  </si>
  <si>
    <t>МОУ ИРМО "Джержинская СОШ"</t>
  </si>
  <si>
    <t>Детский сад_СП МОУ "Ульканская СОШ № 2"</t>
  </si>
  <si>
    <t>3828000037</t>
  </si>
  <si>
    <t>МКОУ ООШ с. Кривошапкино (дошкольная группа)</t>
  </si>
  <si>
    <t xml:space="preserve">МАУДО ДЮЦ "Гармония" </t>
  </si>
  <si>
    <t>МКОУ Каранцайская ООШ (дошкольная группа)</t>
  </si>
  <si>
    <t>МКОУ 'Ленинская СОШ' (дошкольная группа)</t>
  </si>
  <si>
    <t>МКОУ "Уянская СОШ" (дошкольная группа)</t>
  </si>
  <si>
    <t>МКОУ "Уховская СОШ" (дошкольная группа)</t>
  </si>
  <si>
    <t>МКОУ Алкинская ООШ (дошкольная группа)</t>
  </si>
  <si>
    <t>МКОУ Амурская ООШ (дошкольная группа)</t>
  </si>
  <si>
    <t>МКОУ "Лермонтовская СОШ" (дошкольная группа)</t>
  </si>
  <si>
    <t>МКОУ Тулинская СОШ (дошкольная группа)</t>
  </si>
  <si>
    <t>МКОУ 'Ленинская СОШ'</t>
  </si>
  <si>
    <t>МКОУ "Коршуновская СОШ" (дошкольная группа)</t>
  </si>
  <si>
    <t>МОУ "Соцгородокская СОШ" (дошкольная группа)</t>
  </si>
  <si>
    <t>МОУ 'Видимская СОШ' (дошкольная группа)</t>
  </si>
  <si>
    <t>МОУ "Семигорская СОШ" (дошкольная группа)</t>
  </si>
  <si>
    <t>МОУ "Железногорская СОШ №1"</t>
  </si>
  <si>
    <t>МОУ 'Видимская СОШ'</t>
  </si>
  <si>
    <t>МКДОУ "Усть- Рубахинский детский сад"</t>
  </si>
  <si>
    <t>МКДОУ "Детский сад № 208 г.Нижнеудинск"</t>
  </si>
  <si>
    <t>МКОУ "СОШ № 5 г. Алзамай" (дошкольная группа)</t>
  </si>
  <si>
    <t>МКОУ "Иргейская СОШ" (дошкольная группа)</t>
  </si>
  <si>
    <t xml:space="preserve"> МКОУ "Зареченская СОШ" (дошкольная группа)</t>
  </si>
  <si>
    <t xml:space="preserve"> МКОУ "Нерхинская начальная школа - детский сад" (дошкольная группа)</t>
  </si>
  <si>
    <t xml:space="preserve"> МКОУ "Школа - сад № 16 г. Алзамай" (дошкольная группа)</t>
  </si>
  <si>
    <t>МБУ ДО "Спортивная школа Нукутского района"</t>
  </si>
  <si>
    <t>МБДОУ "Усть - Алтанский детский сад"</t>
  </si>
  <si>
    <t>Детский сад_СП "Прохоровская НШДС" МБОУ "Русско-Янгутская СОШ им. А.А. Козьмина"</t>
  </si>
  <si>
    <t>МБОУ "Мольтинская ООШ имени Богданова Г.Н." (дошкольная группа)</t>
  </si>
  <si>
    <t>СП 'Обусинский детский сад'</t>
  </si>
  <si>
    <t>Детский сад_СП "Абрамовская НШДС"</t>
  </si>
  <si>
    <t>Детский сад_СП "Онгосорская начальная школа - детский сад"</t>
  </si>
  <si>
    <t>Детский сад_ СП "Грязнушинская НШДС"</t>
  </si>
  <si>
    <t>СП МБДОУ "Хоктинский детский сад"</t>
  </si>
  <si>
    <t>Детский сад_СП Онгойская НШДС</t>
  </si>
  <si>
    <t>МБОУ "Рассветская ООШ" (дошкольная группа)</t>
  </si>
  <si>
    <t xml:space="preserve"> МКОУ Рождественская СОШ (дошкольная группа)</t>
  </si>
  <si>
    <t xml:space="preserve"> МКОУ Зареченская СОШ (дошкольная группа)</t>
  </si>
  <si>
    <t xml:space="preserve"> МКОУ Шелеховская СОШ (дошкольная группа)</t>
  </si>
  <si>
    <t>МКОУ Тамтачетская СОШ (дошкольная группа)</t>
  </si>
  <si>
    <t>МКОУ Венгерская СОШ (дошкольная группа)</t>
  </si>
  <si>
    <t>МКОУ Тальская ООШ (дошкольная группа)</t>
  </si>
  <si>
    <t xml:space="preserve"> МКОУ Бузыкановская СОШ (дошкольная группа)</t>
  </si>
  <si>
    <t xml:space="preserve"> МКОУ "Облепихинская ООШ" (дошкольная группа)</t>
  </si>
  <si>
    <t>МКОУ СОШ №2 г.Тайшета</t>
  </si>
  <si>
    <t>МОУ 'Шубинская НОШ'</t>
  </si>
  <si>
    <t>МОУ 'Утайская ООШ'</t>
  </si>
  <si>
    <t>МБОУ "Новожилкинская СОШ" (дошкольная группа)</t>
  </si>
  <si>
    <t>МБОУ "Тальянская СОШ № 17" (дошкольная группа)</t>
  </si>
  <si>
    <t>МБОУ "Большееланская СОШ" (дошкольная группа)</t>
  </si>
  <si>
    <t>МОУ "Эдучанская СОШ" (дошкольная группа)</t>
  </si>
  <si>
    <t>МОУ "Бадарминская СОШ" (дошкольная группа)</t>
  </si>
  <si>
    <t>МКОУ "Подъеланская СОШ" (дошкольная группа)</t>
  </si>
  <si>
    <t>МКОУ "Ершовская СОШ" (дошкольная группа)</t>
  </si>
  <si>
    <t>МДОУ ДС общеразвивающего вида №8 УКМО</t>
  </si>
  <si>
    <t>МОУ СОШ с. Подымахино им. Антипина И.Н. УКМО (дошкольная группа)</t>
  </si>
  <si>
    <t>МКОУ Кижинская НОШ (дошкольная группа)</t>
  </si>
  <si>
    <t>МКОУ Аталанская ООШ (дошкольная группа)</t>
  </si>
  <si>
    <t>МКОУ Чичковская ООШ (дошкольная группа)</t>
  </si>
  <si>
    <t>МКДОУ д.сад с. Нижняя Иреть</t>
  </si>
  <si>
    <t>МКОУ "НШ - ДС" д. Козлова (дошкольная группа)</t>
  </si>
  <si>
    <t>МКОУ "НШ - ДС" д. Козлова</t>
  </si>
  <si>
    <t>МКОУ СОШ поселка Новостройка</t>
  </si>
  <si>
    <t>МКОУ СОШ с.Тунгуска</t>
  </si>
  <si>
    <t>МКОУ СОШ с.Зерновое</t>
  </si>
  <si>
    <t>МКОУ СОШ с.Бельск</t>
  </si>
  <si>
    <t>МКОУ СОШ с.Алехино</t>
  </si>
  <si>
    <t>МКОУ СОШ с.Новогромово</t>
  </si>
  <si>
    <t>МКДОУ ШР «Детский сад № 3 «Сказка»</t>
  </si>
  <si>
    <t>МКОУ ШР "СОШ № 12"  (дошкольная группа)</t>
  </si>
  <si>
    <t>МОУ Захальская НШДС (дошкольная группа)</t>
  </si>
  <si>
    <t>МОУ Капсальская СОШ  (дошкольная группа)</t>
  </si>
  <si>
    <t>МОУ Олойская СОШ  (дошкольная группа)</t>
  </si>
  <si>
    <t xml:space="preserve">Детский сад_СП МОУ Алужинская средняя школа  </t>
  </si>
  <si>
    <t>МОУ Куядская НШДС  (дошкольная группа)</t>
  </si>
  <si>
    <t>МОУ Еловская НШДС  (дошкольная группа)</t>
  </si>
  <si>
    <t>МОУ Харанутская ООШ им. В.К.Бардымова  (дошкольная группа)</t>
  </si>
  <si>
    <t>МОУ Булусинская СОШ  (дошкольная группа)</t>
  </si>
  <si>
    <t>МОУ "Верхне-Кукутская НШДС"  (дошкольная группа)</t>
  </si>
  <si>
    <t>МОУ 'Усть-Ордынская НОШ'</t>
  </si>
  <si>
    <t xml:space="preserve"> МБОУ НШДС № 16 (дошкольная группа)</t>
  </si>
  <si>
    <t>МБОУ НШДС № 58 (дошкольная группа)</t>
  </si>
  <si>
    <t>МБОУ ООШ № 1 г.Слюдянки</t>
  </si>
  <si>
    <t>ГОКУ "СКШ п. Усть-Уда"</t>
  </si>
  <si>
    <t>ГОКУ ИО СКШ № 28 г. Тулуна"</t>
  </si>
  <si>
    <t>ГОКУ СКШ № 1 г. Усолье - Сибирское</t>
  </si>
  <si>
    <t>ГОКУ СКШ № 3 г. Иркутска"</t>
  </si>
  <si>
    <t>3808124411</t>
  </si>
  <si>
    <t>Иркутский технологический колледж</t>
  </si>
  <si>
    <t>3822000640</t>
  </si>
  <si>
    <t>Балаганский аграрно-технологический техникум</t>
  </si>
  <si>
    <t>Боханский педагогический колледж им. Д. Банзарова</t>
  </si>
  <si>
    <t>3827013587</t>
  </si>
  <si>
    <t>Иркутский аграрный техникум</t>
  </si>
  <si>
    <t>3808012193</t>
  </si>
  <si>
    <t>Иркутский техникум индустрии питания</t>
  </si>
  <si>
    <t>3812135590</t>
  </si>
  <si>
    <t>Иркутский региональный колледж педагогического образования</t>
  </si>
  <si>
    <t>3816004301</t>
  </si>
  <si>
    <t>Тулунский аграрный техникум</t>
  </si>
  <si>
    <t>3820003205</t>
  </si>
  <si>
    <t>Черемховский педагогический колледж</t>
  </si>
  <si>
    <t>3801012412</t>
  </si>
  <si>
    <t>Ангарский политехнический техникум</t>
  </si>
  <si>
    <t>3801029600</t>
  </si>
  <si>
    <t>Ангарский техникум рекламы и промышленных технологий</t>
  </si>
  <si>
    <t>3802005520</t>
  </si>
  <si>
    <t>Бодайбинский горный техникум</t>
  </si>
  <si>
    <t>8503002016</t>
  </si>
  <si>
    <t>Боханский аграрный техникум</t>
  </si>
  <si>
    <t>3804004755</t>
  </si>
  <si>
    <t>Братский политехнический колледж</t>
  </si>
  <si>
    <t>3825001508</t>
  </si>
  <si>
    <t>Заларинский агропромышленный техникум</t>
  </si>
  <si>
    <t>3806009212</t>
  </si>
  <si>
    <t>Зиминский железнодорожный техникум</t>
  </si>
  <si>
    <t>3812014080</t>
  </si>
  <si>
    <t>Иркутский гидрометеорологический техникум</t>
  </si>
  <si>
    <t>3812014115</t>
  </si>
  <si>
    <t>Иркутский колледж автомобильного транспорта и дорожного строительства</t>
  </si>
  <si>
    <t>3810008540</t>
  </si>
  <si>
    <t>Иркутский техникум речного и автомобильного транспорта</t>
  </si>
  <si>
    <t>3810321488</t>
  </si>
  <si>
    <t>Иркутский техникум транспорта и строительства</t>
  </si>
  <si>
    <t>3831004627</t>
  </si>
  <si>
    <t>Киренский профессионально-педагогический колледж</t>
  </si>
  <si>
    <t>3838002280</t>
  </si>
  <si>
    <t>3834010629</t>
  </si>
  <si>
    <t>3815002904</t>
  </si>
  <si>
    <t>Тайшетский промышленно-технологический техникум</t>
  </si>
  <si>
    <t>3840004091</t>
  </si>
  <si>
    <t>Усольский аграрно-промышленный техникум</t>
  </si>
  <si>
    <t>3817008965</t>
  </si>
  <si>
    <t>Усть-Илимский техникум лесопромышленных технологий и сферы услуг</t>
  </si>
  <si>
    <t>8506003434</t>
  </si>
  <si>
    <t>Усть-Ордынский аграрный техникум</t>
  </si>
  <si>
    <t>3814000291</t>
  </si>
  <si>
    <t>Химико-технологический техникум г. Саянска</t>
  </si>
  <si>
    <t>3844004127</t>
  </si>
  <si>
    <t>Чунский многопрофильный техникум</t>
  </si>
  <si>
    <t>3849088459</t>
  </si>
  <si>
    <t>ГБУ ДО ИО "Региональный центр "Авангард"</t>
  </si>
  <si>
    <t>3837045010</t>
  </si>
  <si>
    <t>Байкальский техникум отраслевых технологий и сервиса</t>
  </si>
  <si>
    <t>Частная</t>
  </si>
  <si>
    <t>3808187130</t>
  </si>
  <si>
    <t>АНО НДОЦ "Академия счастливого детства Цветик-Семицветик"</t>
  </si>
  <si>
    <t>3804055446</t>
  </si>
  <si>
    <t>АНДОО ЦРР "Теремок"</t>
  </si>
  <si>
    <t>3816012119</t>
  </si>
  <si>
    <t>ООО "Родничок"</t>
  </si>
  <si>
    <t>3810325901</t>
  </si>
  <si>
    <t>ЧДОУ ДС "Мишутка"</t>
  </si>
  <si>
    <t>3810324055</t>
  </si>
  <si>
    <t>ЧДОУ "Детский сад "Панда"</t>
  </si>
  <si>
    <t>3808187725</t>
  </si>
  <si>
    <t>ЧДОУ «Детский сад «Радость»</t>
  </si>
  <si>
    <t>частная</t>
  </si>
  <si>
    <t>3808026245</t>
  </si>
  <si>
    <t>3837002619</t>
  </si>
  <si>
    <t>ЧПОУ Иркутский техникум экономики и права</t>
  </si>
  <si>
    <t>3837002626</t>
  </si>
  <si>
    <t>Детский сад № 213 ОАО "РЖД"</t>
  </si>
  <si>
    <t>3808268822</t>
  </si>
  <si>
    <t>ЧОУ "ТОЧКА БУДУЩЕГО"</t>
  </si>
  <si>
    <t>3823016837</t>
  </si>
  <si>
    <t>ЧПОУ "Ангарский экономико-юридический колледж"</t>
  </si>
  <si>
    <t>3815001876</t>
  </si>
  <si>
    <t>3812079218</t>
  </si>
  <si>
    <t>Детский сад № 216 ОАО "РЖД"</t>
  </si>
  <si>
    <t>3811150450</t>
  </si>
  <si>
    <t>АНДОО "Мать и Дитя"</t>
  </si>
  <si>
    <t>3811445020</t>
  </si>
  <si>
    <t>3812079200</t>
  </si>
  <si>
    <t>РЖД Лицей № 14</t>
  </si>
  <si>
    <t>ЧОУ "Братская Православная гимназия"</t>
  </si>
  <si>
    <t>ЧОУ "ООШ "АЛЬМА-МАТЕР"</t>
  </si>
  <si>
    <t>ЧОУ "Православная школа во имя Святой Троицы"</t>
  </si>
  <si>
    <t>ЧОУ "ЦПШ"</t>
  </si>
  <si>
    <t>3811031510</t>
  </si>
  <si>
    <t>ЧОУ "Школа Леонова"</t>
  </si>
  <si>
    <t>РЖД лицей № 12</t>
  </si>
  <si>
    <t>ЧПОУ "Русско-Азиатский экономико-правовой колледж"</t>
  </si>
  <si>
    <t>3808081550</t>
  </si>
  <si>
    <t>ЧПОУ "Байкальский техникум права и предпринимательства"</t>
  </si>
  <si>
    <t>ЧПОУ «Колледж дизайна, сервиса и права»</t>
  </si>
  <si>
    <t>3826003314</t>
  </si>
  <si>
    <t>МДОУ Кимильтейский детский сад "Колосок"</t>
  </si>
  <si>
    <t>3819020799</t>
  </si>
  <si>
    <t>МБДОУ "Детский сад № 21"</t>
  </si>
  <si>
    <t>3819009322</t>
  </si>
  <si>
    <t>МБДОУ "Детский сад № 26"</t>
  </si>
  <si>
    <t>3819009259</t>
  </si>
  <si>
    <t>МБДОУ "Детский сад № 7"</t>
  </si>
  <si>
    <t>3514005080</t>
  </si>
  <si>
    <t>МБДОУ "Детский сад № 5"</t>
  </si>
  <si>
    <t>3819009467</t>
  </si>
  <si>
    <t>МБДОУ "Детский сад № 39"</t>
  </si>
  <si>
    <t>3819009266</t>
  </si>
  <si>
    <t>МБДОУ "Детский сад № 18"</t>
  </si>
  <si>
    <t>3819009315</t>
  </si>
  <si>
    <t>МБДОУ "Детский сад № 35"</t>
  </si>
  <si>
    <t>3819009604</t>
  </si>
  <si>
    <t>МБДОУ "Детский сад № 1"</t>
  </si>
  <si>
    <t>3819009450</t>
  </si>
  <si>
    <t>МБДОУ "Детский сад № 40"</t>
  </si>
  <si>
    <t>3819009393</t>
  </si>
  <si>
    <t>МБДОУ "Детский сад № 29"</t>
  </si>
  <si>
    <t>3819009523</t>
  </si>
  <si>
    <t>МБДОУ "Детский сад № 33"</t>
  </si>
  <si>
    <t>3819009040</t>
  </si>
  <si>
    <t>МБДОУ "Детский сад № 6"</t>
  </si>
  <si>
    <t>3819009107</t>
  </si>
  <si>
    <t>МБДОУ "Детский сад № 22"</t>
  </si>
  <si>
    <t>3819009280</t>
  </si>
  <si>
    <t>МБДОУ "Детский сад № 32"</t>
  </si>
  <si>
    <t>3819009403</t>
  </si>
  <si>
    <t>МБДОУ "Детский сад № 37"</t>
  </si>
  <si>
    <t>3819009354</t>
  </si>
  <si>
    <t>МБДОУ "Детский сад № 44"</t>
  </si>
  <si>
    <t>3819009210</t>
  </si>
  <si>
    <t>МБДОУ "Детский сад № 43"</t>
  </si>
  <si>
    <t>3819009202</t>
  </si>
  <si>
    <t>МБДОУ "Детский сад № 3"</t>
  </si>
  <si>
    <t>3819009555</t>
  </si>
  <si>
    <t>МБДОУ "Детский сад № 25"</t>
  </si>
  <si>
    <t>3851007457</t>
  </si>
  <si>
    <t>МБДОУ "Детский сад № 34"</t>
  </si>
  <si>
    <t>3819009474</t>
  </si>
  <si>
    <t>МБДОУ "Детский сад № 38"</t>
  </si>
  <si>
    <t>3819009273</t>
  </si>
  <si>
    <t>МБДОУ "Детский сад № 42"</t>
  </si>
  <si>
    <t>МБДОУ "Казачинский детский сад"</t>
  </si>
  <si>
    <t>8503004278</t>
  </si>
  <si>
    <t>МБДОУ "Дундайский детский сад"</t>
  </si>
  <si>
    <t>8503004687</t>
  </si>
  <si>
    <t>8503004285</t>
  </si>
  <si>
    <t>МБДОУ "Хохорский детский сад"</t>
  </si>
  <si>
    <t>8503004976</t>
  </si>
  <si>
    <t>МБДОУ "Тарасинский детский сад"</t>
  </si>
  <si>
    <t>МБДОУ "Каменский детский сад"</t>
  </si>
  <si>
    <t>8503004359</t>
  </si>
  <si>
    <t>МБДОУ Александровский детский сад</t>
  </si>
  <si>
    <t>8503004528</t>
  </si>
  <si>
    <t>МБДОУ "Олонский детский сад"</t>
  </si>
  <si>
    <t>8503004366</t>
  </si>
  <si>
    <t>МБДОУ "Тихоновский детский сад"</t>
  </si>
  <si>
    <t>8503004408</t>
  </si>
  <si>
    <t>МБДОУ "Середкинский детский сад"</t>
  </si>
  <si>
    <t>Детский сад_СП "Маньковская НОШДС" МБОУ "Укырская СОШ"</t>
  </si>
  <si>
    <t>21.01.2025 г.</t>
  </si>
  <si>
    <t>Тип (ДОО, ОО, ОДО, СПО)</t>
  </si>
  <si>
    <t>Тип     (ДОО, ОО, ОДО, СПО)</t>
  </si>
  <si>
    <t>Тип      (ДОО, ОО, ОДО, СПО)</t>
  </si>
  <si>
    <t>Тип       (ДОО, ОО, ОДО,СПО)</t>
  </si>
  <si>
    <t>Тип    (ДОО, ОО, ОДО, СПО)</t>
  </si>
  <si>
    <t>Тип        (ДОО, ОО, ОДО, СПО)</t>
  </si>
  <si>
    <t>Тип          (ДОО, ОО, ОДОД, СПО)</t>
  </si>
  <si>
    <t>Тип       (ДОО, ОО, ОДО, СПО)</t>
  </si>
  <si>
    <t>Тип            (ДОО, ОО, ОДО, СПО)</t>
  </si>
  <si>
    <t>Тип           (ДОО, ОО, ОДО, СПО)</t>
  </si>
  <si>
    <t>Тип         (ДОО, ОО, ОДО, СПО)</t>
  </si>
  <si>
    <t>Вопрос 1, Оцените полноту и актуальность информации на официальном сайте образовательной организации (контактные сведения, локальные акты (о приеме обучающихся, аттестации, режиме и др,), образовательные программы, расписания занятий/кружков, сведения о мероприятиях и педагогических работниках)</t>
  </si>
  <si>
    <t>Вопрос 2, Оцените полноту и актуальность информации на стендах образовательной организации (контактные сведения, расписания занятий/кружков, сведения о мероприятиях)</t>
  </si>
  <si>
    <t>Вопрос 3, Оцените материально-техническую базу организации</t>
  </si>
  <si>
    <t>Вопрос 4, Оцените комфортность условий в организации (наличие комфортной зоны отдыха (ожидания); наличие и понятность навигации в помещении организации; наличие и доступность питьевой воды в помещении организации; наличие и доступность санитарно-гигиенических помещений (наличие в туалетах мыла, туалетной бумаги)</t>
  </si>
  <si>
    <t>Вопрос 5, Оцените условия для обучения детей с ОВЗ, детей-инвалидов (наличие пандусов, поручней, расширенных дверных проходов, возможность беспрепятственного доступа и перемещения внутри здания, специально оборудованные туалеты, адаптированные учебные программы, тьюторы)</t>
  </si>
  <si>
    <t>Вопрос 6, Оцените обеспечение охраны жизни и здоровья обучающихся (воспитанников) и их безопасность в образовательной организации</t>
  </si>
  <si>
    <t>Вопрос 7, Оцените организацию информационного сопровождения родителей по вопросам организации питания (меню регулярно обновляется, доступно для ознакомления на информационном стенде в помещении и на официальном сайте организации)</t>
  </si>
  <si>
    <t>Вопрос 8, Оцените качество меню, ассортимента блюд, предлагаемых воспитанникам (обучающимся) в Вашей образовательной организации (учитывается или нет сезонность продуктов, присутствуют ли в рационе ребенка свежие овощи и фрукты, проводится ли витаминизация и йодирование готовых блюд)</t>
  </si>
  <si>
    <t>Вопрос 9, Оцените качество питания (нравится ли еда ребенку, целиком ли съедает порцию, жалобы на еду отсутствуют, возникали ли проблемы с пищеварением, были ли случаи пищевой аллергии)</t>
  </si>
  <si>
    <t>Вопрос 10, Имеется ли в Вашей образовательной организации возможность организовать диетическое питание для детей, страдающих заболеваниями и нуждающихся в специальном лечебном меню</t>
  </si>
  <si>
    <t>Вопрос 11, Оцените санитарное состояние помещений, в которых организовано питание обучающихся</t>
  </si>
  <si>
    <t>Вопрос 12, Оцените организацию и проведение оздоровительных мероприятий в образовательной организации</t>
  </si>
  <si>
    <t>Вопрос 13, Оцените полноту и своевременность информации о мерах по оздоровлению вашего ребенка</t>
  </si>
  <si>
    <t>Вопрос 14, Оцените организацию учебно-воспитательного процесса (качество знаний, наличие индивидуального подхода, баланс учебных нагрузок)</t>
  </si>
  <si>
    <t>Вопрос 15, Оцените возможности, предоставляемые организацией для всестороннего развития детей (участия в конкурсах, олимпиадах, соревнованиях и т, д,)</t>
  </si>
  <si>
    <t>Вопрос 16, Оцените возможность получения дополнительного образования (разнообразие кружков, секций, клубов, организованных в Вашей организации)</t>
  </si>
  <si>
    <t>Вопрос 17, Оцените психологический климат в образовательной организации</t>
  </si>
  <si>
    <t>Вопрос 18, Оцените доброжелательность и вежливость работников организации, обеспечивающих первичный контакт с посетителями и информирование о деятельности при непосредственном обращении в организацию (дежурные, вахтеры, дежурные администраторы, секретари и прочие работники)</t>
  </si>
  <si>
    <t>Вопрос 19, Оцените доброжелательность и вежливость работников организации, обеспечивающих непосредственное осуществление образовательной деятельности при обращении в организацию (преподаватели, тренеры, инструкторы, библиотекари, экскурсоводы и прочие работники)</t>
  </si>
  <si>
    <t>Вопрос 20, Оцените участие образовательной организации в вопросе информирования родителей о процедуре проведения ВПР (информация размещена на стендах, официальном сайте, организовано проведение встреч с родителями, ознакомительных мероприятий по ВПР и т,д,)</t>
  </si>
  <si>
    <t>Вопрос 21, Информирует ли Вас образовательная организация о результатах ВПР?</t>
  </si>
  <si>
    <t>Вопрос 22, Оцените Вашу готовность рекомендовать эту образовательную организацию своим знакомым, если бы была возможность выбора</t>
  </si>
  <si>
    <t>г, Тулун</t>
  </si>
  <si>
    <t>Тип          (ДОО, ОО, ОДО, СПО)</t>
  </si>
  <si>
    <t>Тип    (ДОО, ОО, ОДО,СПО)</t>
  </si>
  <si>
    <t>Тип   (ДОО, ОО, ОДО, СПО)</t>
  </si>
  <si>
    <t>Тип  (ДОО, ОО, ОДОД, СПО)</t>
  </si>
  <si>
    <t>Тип      (ДОО, ОО, ОДОД, СПО)</t>
  </si>
  <si>
    <t>Тип        ДОО, ОО, ОДО, СПО)</t>
  </si>
  <si>
    <t>Тип   (ДОО, ОО, ОДО,СПО)</t>
  </si>
  <si>
    <t xml:space="preserve"> Частные организации</t>
  </si>
  <si>
    <t xml:space="preserve">                          Наименование муниципального образования                                                        </t>
  </si>
  <si>
    <t>Государственные  организации</t>
  </si>
  <si>
    <t>х</t>
  </si>
  <si>
    <t>"х" - индикатор не применялся для данного типа образовательной организации</t>
  </si>
  <si>
    <t>СП Апхультинский детский сад_ МБОУ Нельхайская СОШ</t>
  </si>
  <si>
    <t>СП Ныгдинский д/с_ МБОУ Ныгдинская СОШ</t>
  </si>
  <si>
    <t xml:space="preserve">МАДОУ № 117 </t>
  </si>
  <si>
    <t>МАДОУ № 63 " Маленькая страна"</t>
  </si>
  <si>
    <t xml:space="preserve">МАДОУ № 67 </t>
  </si>
  <si>
    <t xml:space="preserve">МАДОУ детский сад № 1 </t>
  </si>
  <si>
    <t>МАДОУ детский сад № 46</t>
  </si>
  <si>
    <t xml:space="preserve">МБДОУ детский сад № 115 </t>
  </si>
  <si>
    <t xml:space="preserve">МБДОУ детский сад № 14 </t>
  </si>
  <si>
    <t xml:space="preserve">МБДОУ детский сад № 35 </t>
  </si>
  <si>
    <t xml:space="preserve">МБДОУ детский сад № 44 </t>
  </si>
  <si>
    <t xml:space="preserve">МБДОУ детский сад № 48 </t>
  </si>
  <si>
    <t xml:space="preserve">МБДОУ детский сад № 50 </t>
  </si>
  <si>
    <t xml:space="preserve">МБДОУ детский сад № 7 </t>
  </si>
  <si>
    <t xml:space="preserve">МБДОУ детский сад № 76 </t>
  </si>
  <si>
    <t xml:space="preserve">МБДОУ детский сад № 8 </t>
  </si>
  <si>
    <t>МБДОУ детский сад № 94</t>
  </si>
  <si>
    <t xml:space="preserve">МБДОУ детский сад комбинированного вида № 85 </t>
  </si>
  <si>
    <t xml:space="preserve">МБДОУ детский сад общеразвивающего вида № 26 </t>
  </si>
  <si>
    <t xml:space="preserve">МБДОУ детский сад общеразвивающего вида № 71 </t>
  </si>
  <si>
    <t>СП Тарасовская НОШ (МБОУ Заславская СОШ)</t>
  </si>
  <si>
    <t>СП Ташлыковская НОШ (МБОУ Коноваловская СОШ)</t>
  </si>
  <si>
    <t>3822001330</t>
  </si>
  <si>
    <t>МКДОУ Кумарейский детский сад</t>
  </si>
  <si>
    <t>Балаганский округ</t>
  </si>
  <si>
    <t>МБДОУ Ользоновский детский сад "Аленушка"</t>
  </si>
  <si>
    <t>СП МБДОУ Кырменский детский сад МБОУ Кырменская ООШ</t>
  </si>
  <si>
    <t>МБОУ Хоготовская СОШ им. Бороноева А.О.</t>
  </si>
  <si>
    <t>СП Уланская НОШ (МБОУ Половинская СОШ)</t>
  </si>
  <si>
    <t>СП "Петрограновская НОШДС" МБОУ Укырская СОШ (дошкольная группа)</t>
  </si>
  <si>
    <t>МБОУ Шунтинская НШ-ДС (дошкольная группа)</t>
  </si>
  <si>
    <t>МБОУ Середкинская СОШ</t>
  </si>
  <si>
    <t>СП Новодолоновская МКОУ 'Калтукская СОШ'</t>
  </si>
  <si>
    <t>МКДОУ д/с № 1 "Золотой ключик"</t>
  </si>
  <si>
    <t>МБДОУ "Д/СКВ № 134"</t>
  </si>
  <si>
    <t>МБДОУ г. Иркутска детский сад № 5 (Свердловский округ)</t>
  </si>
  <si>
    <t>СП детский сад № 2 МБОУ г. Иркутска ОК 'Крылья'</t>
  </si>
  <si>
    <t xml:space="preserve">    МБОУ г. Иркутска СОШ № 9 им. А.С. Пушкина</t>
  </si>
  <si>
    <t>МБОУ г. Иркутска ОК "Крылья"</t>
  </si>
  <si>
    <t>МБОУ г. Иркутска СОШ № 71 им. Н.А. Вилкова</t>
  </si>
  <si>
    <t>МБОУ г. Иркутска СОШ № 72 им. И.С. Хаминова</t>
  </si>
  <si>
    <t>МАОУ ДО г. Иркутска «Дворец детского и юношеского творчества»</t>
  </si>
  <si>
    <t>МБОУ "СОШ № 6" г.Тулун</t>
  </si>
  <si>
    <t>МБОУ СОШ № 1 г.Тулун</t>
  </si>
  <si>
    <t>МДОУ № 10 г. Черемхово</t>
  </si>
  <si>
    <t>3820005604</t>
  </si>
  <si>
    <t>МДОУ № 26 г. Черемхово</t>
  </si>
  <si>
    <t>Иркутский округ</t>
  </si>
  <si>
    <t>Жигаловский округ</t>
  </si>
  <si>
    <t>СП Нижнеслободская НОШ_ Знаменская средняя школа</t>
  </si>
  <si>
    <t>СП Пономаревская НШДС</t>
  </si>
  <si>
    <t>СП Тыптинская НОШ</t>
  </si>
  <si>
    <t>Заларинский округ</t>
  </si>
  <si>
    <t xml:space="preserve"> СП МОУ Илганская НОШ (МБОУ Заларинская СОШ №1)</t>
  </si>
  <si>
    <t>СП МОУ Дмитриевская НОШ (МБОУ Троицкая СОШ)</t>
  </si>
  <si>
    <t>СП МОУ Заблагарская НОШ (МБОУ Троицкая СОШ)</t>
  </si>
  <si>
    <t>СП МОУ Краснопольская НОШ (МБОУ Бажирская ООШ)</t>
  </si>
  <si>
    <t>СП МОУ Мейеровская НОШ (МБОУ Семеновская СОШ)</t>
  </si>
  <si>
    <t>СП МОУ Романенкинская НОШ (МБОУ Мойганская СОШ)</t>
  </si>
  <si>
    <t>СП МОУ Халтовская НОШ (МБОУ Мойганская СОШ)</t>
  </si>
  <si>
    <t>МОУ Батаминская СОШ (дошкольная группа)</t>
  </si>
  <si>
    <t>МДОУ ИРМО "Дзержинский детский сад"</t>
  </si>
  <si>
    <t>Качугский округ</t>
  </si>
  <si>
    <t>3830001630</t>
  </si>
  <si>
    <t>СП Аргунская НОШ (МКОУ Манзурской СОШ)</t>
  </si>
  <si>
    <t>СП Корсуковская НОШ (МКОУ Харбатовской СОШ)</t>
  </si>
  <si>
    <t>СП Литвиновская НОШ (МКОУ Харбатовской СОШ)</t>
  </si>
  <si>
    <t>СП Полосковская НОШ (МКОУ Манзурской СОШ)</t>
  </si>
  <si>
    <t>СП Челпановская (Толмачевская) НОШ (МКОУ Верхноленской СОШ)</t>
  </si>
  <si>
    <t>СП Шеинская НОШ (МКОУ Бутаковской СОШ)</t>
  </si>
  <si>
    <t>СП Шишкинская НОШ (МКОУ Верхоленской СОШ)</t>
  </si>
  <si>
    <t>Киренский округ</t>
  </si>
  <si>
    <t>Детский сад_СП МКОУ "Чеботарихинская СОШ"</t>
  </si>
  <si>
    <t>Детский сад_СП МКОУ Усть-Кадинская СОШ с.Усть-Када</t>
  </si>
  <si>
    <t>Детский сад_СП МКОУ ЦО "Альянс" п. Харик</t>
  </si>
  <si>
    <t>Детский сад_СП МКОУ ЦО "Каразей"</t>
  </si>
  <si>
    <t>МКОУ СОШ № 2 р.п. Куйтун</t>
  </si>
  <si>
    <t>МКОУ Усть-Кадинская СОШ с.Усть-Када</t>
  </si>
  <si>
    <t>МКОУ ЦО "Альянс" п. Харик</t>
  </si>
  <si>
    <t>СП Детский сад "Солнышко"_МКОУ "Луговская СОШ"</t>
  </si>
  <si>
    <t>СП  МКОУ 'Витимская СОШ'</t>
  </si>
  <si>
    <t xml:space="preserve">Нижнеилимский округ </t>
  </si>
  <si>
    <t>3834007320</t>
  </si>
  <si>
    <t>МДОУ детский сад "Лесная сказка"</t>
  </si>
  <si>
    <t>МОУ "Хребтовская СОШ" (дошкольная группа)</t>
  </si>
  <si>
    <t>Нижнеилимский округ</t>
  </si>
  <si>
    <t>МКОУ "Шебертинская СОШ" (дошкольная группа)</t>
  </si>
  <si>
    <t>Нукутский округ</t>
  </si>
  <si>
    <t>МБДОУ Харетский детский сад "Ромашка"</t>
  </si>
  <si>
    <t>СП МБДОУ Тангутский детский сад _МБОУ Тангутской СОШ</t>
  </si>
  <si>
    <t>СП Бурят-Мельхитуйская НОШ (МБОУ Закулейской СОШ)</t>
  </si>
  <si>
    <t>СП Кирилловская НОШ (МБОУ Алтарикской СОШ)</t>
  </si>
  <si>
    <t>СП Наймодайская НОШ (МБОУ Целинной СОШ)</t>
  </si>
  <si>
    <t>СП Шалотская НОШ (МБОУ Алтарикской СОШ)</t>
  </si>
  <si>
    <t xml:space="preserve">    МБОУ Чернорудская СОШ</t>
  </si>
  <si>
    <t>МБОУ Еланцынская СОШ</t>
  </si>
  <si>
    <t>8505003079</t>
  </si>
  <si>
    <t>МБДОУ "Бурят-Янгутский детский сад"</t>
  </si>
  <si>
    <t>3849013750</t>
  </si>
  <si>
    <t>МБДОУ "Лузгиновский детский сад"</t>
  </si>
  <si>
    <t>МБДОУ 'Ирхидейский детский сад'</t>
  </si>
  <si>
    <t>СП Абрамовская НШДС (к МБОУ "Майская СОШ")</t>
  </si>
  <si>
    <t>СП Борохальская НОШ (к МБОУ "Обусинская СОШ-интернат")</t>
  </si>
  <si>
    <t>СП Грязнушинская НШДС (к МБОУ "Русско-Янгутская СОШ")</t>
  </si>
  <si>
    <t>СП Ждановская НОШ (к МБОУ "Бильчирская СОШ")</t>
  </si>
  <si>
    <t>СП Онгосорская НШДС (МБОУ "Бурят-Янгутская СОШ им. А.С. Пушкина")</t>
  </si>
  <si>
    <t>СП Хайгинская НОШ (МБОУ "Ново-Ленинская СОШ")</t>
  </si>
  <si>
    <t>СП Харайская НОШ (к МБОУ "Осинская СОШ № 2")</t>
  </si>
  <si>
    <t>3837000393</t>
  </si>
  <si>
    <t>МБУ ДО «Детская школа искусств г. Байкальска»</t>
  </si>
  <si>
    <t>3837000770</t>
  </si>
  <si>
    <t>МБУ ДО «Детская школа искусств г. Слюдянки»</t>
  </si>
  <si>
    <t>Тайшетский округ</t>
  </si>
  <si>
    <t>МОУ "Евдокимовская СОШ" (дошкольная группа)</t>
  </si>
  <si>
    <t>МОУ "Ишидейская ООШ" (дошкольная группа)</t>
  </si>
  <si>
    <t>МОУ "Перфиловская СОШ" (дошкольная группа)</t>
  </si>
  <si>
    <t>МОУ "Умыганская СОШ" (дошкольная группа)</t>
  </si>
  <si>
    <t>МОУ "Усть-Кульская ООШ" (дошкольная группа)</t>
  </si>
  <si>
    <t>МОУ "Шерагульская ООШ" (дошкольная группа)</t>
  </si>
  <si>
    <t>МОУ "Шубинская НОШ" (дошкольная группа)</t>
  </si>
  <si>
    <t>СП Кадуйская НОШ (к МОУ "Будаговская СОШ")</t>
  </si>
  <si>
    <t>Усть-Илимский округ</t>
  </si>
  <si>
    <t>МОУ СОШ № 8 им. Кучеренко В.Г. УКМО</t>
  </si>
  <si>
    <t>Усть-Удинский округ</t>
  </si>
  <si>
    <t>МКОУ СОШ с. Нижняя Иреть им.Сгибнева Г.И.</t>
  </si>
  <si>
    <t>СП НОШ д. Жмурова (к МКОУ СОШ с. Лохово)</t>
  </si>
  <si>
    <t>СП НОШ д.Бажей (к МКОУ СОШ с.Нижняя Иреть)</t>
  </si>
  <si>
    <t>СП НОШ д.Герасимова (к МКОУ СОШ с. Парфеново)</t>
  </si>
  <si>
    <t>СП НОШ д.Ключи (к МКОУ СОШ с.Бельск)</t>
  </si>
  <si>
    <t>СП НОШ д.Нены (к МКОУ СОШ с. Лохово)</t>
  </si>
  <si>
    <t>СП НОШ д.Паршевникова (к МКОУ СОШ с.Алехино)</t>
  </si>
  <si>
    <t>СП НОШ д.Средний Булай (к МКОУ СОШ с.Алехино)</t>
  </si>
  <si>
    <t>СП НОШ деревни Верхняя Иреть (СОШ с.Голуметь)</t>
  </si>
  <si>
    <t>СП НОШ деревни Кирзавод (к МКОУ СОШ с. Рысево)</t>
  </si>
  <si>
    <t>СП НОШ с. Худорожкина (к МКОУ СОШ с. Узкий Луг)</t>
  </si>
  <si>
    <t>СП НОШ с.Каменно-Ангарск (к МКОУ СОШ д. Балухарь)</t>
  </si>
  <si>
    <t>Чунский округ</t>
  </si>
  <si>
    <t>МКОУ ШР "ООШ № 11"  (дошкольная группа)</t>
  </si>
  <si>
    <t>СП СОШ с. Баклаши имени А.П. Белобородова (к МБОУ ШР "Шелеховский лицей")</t>
  </si>
  <si>
    <t>СП Баянгазуйская НШ (МОУ Олойская СОШ)</t>
  </si>
  <si>
    <t>СП Больше-Курская НШ (МОУ Алужинская средняя школа)</t>
  </si>
  <si>
    <t>СП Гушитская НШ (МОУ Олойская СОШ)</t>
  </si>
  <si>
    <t>СП Задинская НШ (МОУ Булусинской СОШ)</t>
  </si>
  <si>
    <t>СП Зун-Булукская НШ (МОУ Олойская СОШ)</t>
  </si>
  <si>
    <t>СП Камойская НШ (МОУ Тугутуйская СОШ)</t>
  </si>
  <si>
    <t>СП Кукунутская НШ (МОУ Харазаргайская средняя школа)</t>
  </si>
  <si>
    <t>СП Муромцовская НШ (МОУ Ново-Николаевская СОШ)</t>
  </si>
  <si>
    <t>СП Шохтойская НШ (МОУ Корсукская СОШ)</t>
  </si>
  <si>
    <t>АНОО "Легкая гимназия"</t>
  </si>
  <si>
    <t>РЖД детский сад №59</t>
  </si>
  <si>
    <t>АНОО "Английский лицей"</t>
  </si>
  <si>
    <t>АНОО Иркутская Вальдорфская школа</t>
  </si>
  <si>
    <t>3801162288</t>
  </si>
  <si>
    <t>ГОКУ СКШ № 1 г. Ангарска</t>
  </si>
  <si>
    <t>МКДОУ детский сад № 14 п. Михайловка</t>
  </si>
  <si>
    <t>МКДОУ детский сад № 2 с. Голуметь</t>
  </si>
  <si>
    <t>МКДОУ детский сад № 3 с.Голуметь</t>
  </si>
  <si>
    <t>МКДОУ детский сад № 54 п.Михайловка</t>
  </si>
  <si>
    <t>МКДОУ детский сад № 6 рп. Михайловка</t>
  </si>
  <si>
    <t>МКДОУ детский сад д. Белобородова</t>
  </si>
  <si>
    <t>МКДОУ детский сад д. Жмурова</t>
  </si>
  <si>
    <t>МКДОУ детский сад д. Ключи</t>
  </si>
  <si>
    <t>МКДОУ детский сад д.Нены</t>
  </si>
  <si>
    <t>МКДОУ детский сад д.Паршевникова</t>
  </si>
  <si>
    <t>МКДОУ детский сад д.Петровка</t>
  </si>
  <si>
    <t>МКДОУ детский сад с. Зерновое</t>
  </si>
  <si>
    <t>МКДОУ детский сад с. Новогромово</t>
  </si>
  <si>
    <t>МКДОУ детский сад с. Тальники</t>
  </si>
  <si>
    <t>МКДОУ детский сад с.Алехино</t>
  </si>
  <si>
    <t>МКДОУ детский сад с.Бельск</t>
  </si>
  <si>
    <t>МКДОУ детский сад с.Верхний Булай</t>
  </si>
  <si>
    <t>МКДОУ детский сад с.Каменно-Ангарск</t>
  </si>
  <si>
    <t>МКДОУ детский сад с.Лохово</t>
  </si>
  <si>
    <t>МКДОУ детский сад с.Онот</t>
  </si>
  <si>
    <t>МКДОУ детский сад с.Парфеново</t>
  </si>
  <si>
    <t>МКДОУ детский сад с.Рысево</t>
  </si>
  <si>
    <t>МКДОУ детский сад с.Саянское</t>
  </si>
  <si>
    <t>МКДОУ детский сад с.Узкий Луг</t>
  </si>
  <si>
    <t>МБОУ ШР "Гимназия"</t>
  </si>
  <si>
    <t>МКОУ "СОШ № 9"</t>
  </si>
  <si>
    <t>МКОУ ШР "НШДС № 10"</t>
  </si>
  <si>
    <t>МКОУ ШР "НШДС № 14"</t>
  </si>
  <si>
    <t>МКОУ ШР "СОШ № 124"</t>
  </si>
  <si>
    <t>МКОУ ШР "СОШ № 6"</t>
  </si>
  <si>
    <t>МКОУ ШР "СОШ № 7"</t>
  </si>
  <si>
    <t>МКОУ ШР "СОШ № 124" (дошкольная группа)</t>
  </si>
  <si>
    <t>МКОУ ШР "НШДС № 14"  (дошкольная группа)</t>
  </si>
  <si>
    <t>МКОУ ШР "НШДС № 10"  (дошкольная группа)</t>
  </si>
  <si>
    <t>Большелугская СОШ № 8</t>
  </si>
  <si>
    <t>МКОУ ШР "СОШ № 1"</t>
  </si>
  <si>
    <t>МДОУ Ахинский детский сад № 32</t>
  </si>
  <si>
    <t>МДОУ Байтогский детский сад № 31</t>
  </si>
  <si>
    <t>МДОУ Бозойский детский сад № 14</t>
  </si>
  <si>
    <t>МДОУ детский сад № 7 "Колосок"</t>
  </si>
  <si>
    <t xml:space="preserve"> МОУ Усть-Ордынская СОШ № 4 им. В.Б. Сибиданова</t>
  </si>
  <si>
    <t>МОУ Усть-Ордынская СОШ № 2</t>
  </si>
  <si>
    <t>МОБУ СОШ № 6 п. Парчум</t>
  </si>
  <si>
    <t>МОБУ ООШ № 14 п. Сосновка</t>
  </si>
  <si>
    <t>МОБУ НОШ № 26 п. Пионерский</t>
  </si>
  <si>
    <t>МОБУ НОШ № 24 р.п.Чунский</t>
  </si>
  <si>
    <t>МКОУ СОШ № 3 п.Михайловка</t>
  </si>
  <si>
    <t>МКОУ Аносовская СОШ (дошкольная группа)</t>
  </si>
  <si>
    <t>МБОУ "Усть-Удинская СОШ № 2"</t>
  </si>
  <si>
    <t>МКОУ СОШ № 6 им. Шерстянникова А.Н. УКМО</t>
  </si>
  <si>
    <t>МБОУ "СОШ № 6" (Усольский район)</t>
  </si>
  <si>
    <t>МБУ ДО "СШ Усольского района"</t>
  </si>
  <si>
    <t>МБУ ДО "РЦВР"</t>
  </si>
  <si>
    <t>МБОУ "СОШ № 7" (Усольский район)</t>
  </si>
  <si>
    <t>МБОУ "Мишелевская СОШ № 19"</t>
  </si>
  <si>
    <t>МБДОУ «Детский сад № 2 «Ручеёк»</t>
  </si>
  <si>
    <t>МОУ "Азейская СОШ" (дошкольная группа)</t>
  </si>
  <si>
    <t>МОУ "Булюшкинская СОШ" (дошкольная группа)</t>
  </si>
  <si>
    <t>МОУ "Изегольская ООШ" (дошкольная группа)</t>
  </si>
  <si>
    <t>МОУ "Октябрьская ООШ" (дошкольная группа)</t>
  </si>
  <si>
    <t>МОУ "Сибиряковская ООШ" (дошкольная группа)</t>
  </si>
  <si>
    <t>МОУ "НОШ № 10"</t>
  </si>
  <si>
    <t>СП НОШ № 11 (к МОУ "Булюшкинская СОШ")</t>
  </si>
  <si>
    <t>МКДОУ № 15 г. Тайшета</t>
  </si>
  <si>
    <t>МКДОУ детский сад № 2 г. Бирюсинска</t>
  </si>
  <si>
    <t>МКДОУ детский сад № 5 г. Бирюсинска</t>
  </si>
  <si>
    <t>МКОУ Квитокская СОШ № 1 (дошкольная группа)</t>
  </si>
  <si>
    <t>МКОУ "СОШ № 85"</t>
  </si>
  <si>
    <t>МКОУ Квитокская СОШ № 1</t>
  </si>
  <si>
    <t>МКОУ средняя школа № 1 им. Николая Островского г. Тайшета</t>
  </si>
  <si>
    <t>МБУДО ЦДО "Радуга" г. Тайшета</t>
  </si>
  <si>
    <t>МБУДО ДДТ г. Бирюсинска</t>
  </si>
  <si>
    <t xml:space="preserve"> МБОУ НШДС № 13 (дошкольная группа)</t>
  </si>
  <si>
    <t>МБДОУ "Детский сад общеразвивающего вида № 9 "Светлячок"</t>
  </si>
  <si>
    <t>МБДОУ "ДСОВ № 12 г. Слюдянки"</t>
  </si>
  <si>
    <t>МБДОУ № 21</t>
  </si>
  <si>
    <t>МБДОУ № 4 «Сказка» р.п. Култук</t>
  </si>
  <si>
    <t>МБОУ НШДС № 17 (дошкольная группа)</t>
  </si>
  <si>
    <t>МБОУ "СОШ № 11"</t>
  </si>
  <si>
    <t>МБОУ "СОШ № 12" (Слюдянский р-н)</t>
  </si>
  <si>
    <t>МБОУ "СОШ № 7" с. Тибельти (СП МБОУ "СОШ № 7" (Слюдянский р-н)</t>
  </si>
  <si>
    <t>МБОУ НШДС № 13</t>
  </si>
  <si>
    <t>МБОУ НШДС № 17</t>
  </si>
  <si>
    <t>МБОУ СОШ № 7 д.Быстрая (СП МБОУ "СОШ № 7" (Слюдянский р-н)</t>
  </si>
  <si>
    <t>МБОУ ДО "Спортивная школа г. Байкальска"</t>
  </si>
  <si>
    <t>МБОУ ДО "Спортивная школа г. Слюдянки"</t>
  </si>
  <si>
    <t>МБДОУ "Осинский детский сад № 1"</t>
  </si>
  <si>
    <t>МБДОУ "Осинский детский сад № 2"</t>
  </si>
  <si>
    <t>МБДОУ "Осинский детский сад № 3"</t>
  </si>
  <si>
    <t>СП "Русско-Янгутский детский сад" МБОУ "Русско-Янгутская СОШ им.А.А Козьмина"</t>
  </si>
  <si>
    <t>МБОУ "Осинская СОШ № 1"</t>
  </si>
  <si>
    <t>СП Прохоровская НШДС (МБОУ "Русско-Янгутская СОШ")</t>
  </si>
  <si>
    <t>СП Кутанская НОШ (МБОУ 'Бильчирская СОШ')</t>
  </si>
  <si>
    <t>МБДОУ Новонукутский детский сад № 2</t>
  </si>
  <si>
    <t>МБДОУ Новонукутский детский сад № 6</t>
  </si>
  <si>
    <t xml:space="preserve">МКОУ "Школа-интернат № 26 г. Нижнеудинск"   </t>
  </si>
  <si>
    <t>МКОУ "Школа - сад № 16 г. Алзамай"</t>
  </si>
  <si>
    <t>МКОУ "Школа-интернат № 5 г. Нижнеудинск"</t>
  </si>
  <si>
    <t>МБУДО "ДДТ г. Алзамай"</t>
  </si>
  <si>
    <t>МКОУ СОШ № 10 г. Нижнеудинск</t>
  </si>
  <si>
    <t>МДОУ Детский сад "Василек" п. Речушка</t>
  </si>
  <si>
    <t>МДОУ Детский сад "Ёлочка" п. Видим</t>
  </si>
  <si>
    <t>МДОУ Детский сад "Золушка" п. Янгель</t>
  </si>
  <si>
    <t>МДОУ детский сад "Лесная полянка" № 13 п. Радищев</t>
  </si>
  <si>
    <t>МДОУ Детский сад "Огонек" р.п. Новая Игирма</t>
  </si>
  <si>
    <t>МДОУ детский сад "Ручеёк" п. Березняки</t>
  </si>
  <si>
    <t>МДОУ детский сад "Снегурочка" п. Новоилимск</t>
  </si>
  <si>
    <t>МДОУ детский сад "Снежинка" п. Чистополянский</t>
  </si>
  <si>
    <t>МДОУ Детский сад общеразвивающего вида "Берёзка" п. Новая Игирма</t>
  </si>
  <si>
    <t>МДОУ Детский сад общеразвивающего вида "Берёзка" п. Рудногорск</t>
  </si>
  <si>
    <t>МДОУ Детский сад общеразвивающего вида "Солнышко" п. Новая Игирма</t>
  </si>
  <si>
    <t>МОУ "Железногорская СОШ № 5 им. А.Н. Радищева"</t>
  </si>
  <si>
    <t>МОУ "Железногорская СОШ № 2"</t>
  </si>
  <si>
    <t>МОУ "Шестаковская СОШ" (дошкольная группа)</t>
  </si>
  <si>
    <t>МОУ "Железногорская СОШ № 3"</t>
  </si>
  <si>
    <t>МОУ "Железногорская СОШ № 4"</t>
  </si>
  <si>
    <t>МОУ "Новоигирменская СОШ № 1"</t>
  </si>
  <si>
    <t>МКДОУ "ДСКВ № 3 "Солнышко"</t>
  </si>
  <si>
    <t>МКОУ Харикская СОШ № 2 (дошкольная группа)</t>
  </si>
  <si>
    <t>МКОУ "СОШ № 1" р.п. Куйтун</t>
  </si>
  <si>
    <t>МКОУ Барлукская СОШ с. Барлук</t>
  </si>
  <si>
    <t>МКОУ Харикская СОШ № 2</t>
  </si>
  <si>
    <t xml:space="preserve"> МКОУ "СОШ с. Алымовка" (дошкольная группа)</t>
  </si>
  <si>
    <t>МКДОУ "Детский сад № 1 п. Алексеевск"</t>
  </si>
  <si>
    <t>МКДОУ "Детский сад № 10 г. Киренска"</t>
  </si>
  <si>
    <t>МКДОУ "Детский сад № 12"</t>
  </si>
  <si>
    <t>МКДОУ "Детский сад № 13 г. Киренска"</t>
  </si>
  <si>
    <t>МКДОУ "Детский сад № 8"</t>
  </si>
  <si>
    <t>МКДОУ "Детский сад № 9 г. Киренска"</t>
  </si>
  <si>
    <t>МКДОУ "Детский сад общеразвивающего вида № 11 г. Киренска"</t>
  </si>
  <si>
    <t>МКДОУ "Детский сад с. Макарово"</t>
  </si>
  <si>
    <t>МКОУ "ООШ с. Петропавловское" (дошкольная группа)</t>
  </si>
  <si>
    <t>МКОУ "Основная школа № 9 г. Киренска" (дошкольная группа)</t>
  </si>
  <si>
    <t>МКОУ "Основная школа с. Коршуново" (дошкольная группа)</t>
  </si>
  <si>
    <t>МКОУ "Средняя школа п. Алексеевск" (дошкольная группа)</t>
  </si>
  <si>
    <t>МКОУ "Средняя школа п. Юбилейный" (дошкольная группа)</t>
  </si>
  <si>
    <t>МКОУ "Основная школа № 9 г. Киренска"</t>
  </si>
  <si>
    <t>МКОУ "Основная школа с. Коршуново"</t>
  </si>
  <si>
    <t>МКОУ "Средняя школа № 3 г. Киренска"</t>
  </si>
  <si>
    <t>МКОУ "Средняя школа № 5 г. Киренска"</t>
  </si>
  <si>
    <t>МКОУ "Средняя школа № 6 г. Киренска"</t>
  </si>
  <si>
    <t>МКОУ "Средняя школа № 1" г. Киренск</t>
  </si>
  <si>
    <t>МКОУ "Средняя школа п. Алексеевск"</t>
  </si>
  <si>
    <t>МКОУ "Средняя школа п. Юбилейный"</t>
  </si>
  <si>
    <t>МКОУ "Средняя школа с. Петропавловское"</t>
  </si>
  <si>
    <t>МКДОУ детский сад д. Литвинова</t>
  </si>
  <si>
    <t>МКДОУ детский сад д. Полосково</t>
  </si>
  <si>
    <t>МКОУ Качугская СОШ № 1</t>
  </si>
  <si>
    <t>МКОУ Качугская СОШ № 2</t>
  </si>
  <si>
    <t>МКУ ДО Манзурская ДЮСШ</t>
  </si>
  <si>
    <t>МКУ ДО Качугская ДЮСШ</t>
  </si>
  <si>
    <t>МКДОУ ДС "Радуга" с. Ербогачен</t>
  </si>
  <si>
    <t>МКДОУ детский сад с. Хамакар</t>
  </si>
  <si>
    <t>МКДОУ ДС с. Подволошино</t>
  </si>
  <si>
    <t>МКДОУ ДС с. Преображенка</t>
  </si>
  <si>
    <t>МКОУ СОШ с. Непа (дошкольная группа)</t>
  </si>
  <si>
    <t>МКОУ СОШ с. Бур (дошкольная группа)</t>
  </si>
  <si>
    <t>МКОУ СОШ с. Непа</t>
  </si>
  <si>
    <t>МКОУ СОШ с. Подволошино</t>
  </si>
  <si>
    <t>МКОУ СОШ с. Преображенка</t>
  </si>
  <si>
    <t>МКОУ СОШ с. Бур</t>
  </si>
  <si>
    <t>МБОУ ДО ДШИ с. Ербогачен</t>
  </si>
  <si>
    <t>МБОУ СОШ с. Ербогачен</t>
  </si>
  <si>
    <t xml:space="preserve"> МОУ "Карамская ООШ" (дошкольная группа)</t>
  </si>
  <si>
    <t xml:space="preserve"> МОУ "Окунайская СОШ № 1" (дошкольная группа)</t>
  </si>
  <si>
    <t>МДОУ детский сад № 28 "Рябинка"</t>
  </si>
  <si>
    <t>МКОУ "Небельская ООШ" (дошкольная группа)</t>
  </si>
  <si>
    <t>МКОУ "Ульканская ООШ № 1"</t>
  </si>
  <si>
    <t>МОУ "Магистральнинская СОШ № 2"</t>
  </si>
  <si>
    <t>МДОУ ИРМО "Карлукский детский сад № 2"</t>
  </si>
  <si>
    <t>МОУ ИРМО "Бурдаковская НШДС" (дошкольная группа)</t>
  </si>
  <si>
    <t>МОУ ИРМО "Лыловская НШДС" (дошкольная группа)</t>
  </si>
  <si>
    <t>МОУ ИРМО "Мало-Еланская НШДС" (дошкольная группа)</t>
  </si>
  <si>
    <t>МДОУ «Хомутовский детский сад общеразвивающего вида № 3»</t>
  </si>
  <si>
    <t>МДОУ ИРМО "Детский сад п. Молодежный</t>
  </si>
  <si>
    <t>МДОУ ИРМО «Листвянский детский сад № 3 общеразвивающего вида»</t>
  </si>
  <si>
    <t>МОУ ИРМО "Егоровская НШДС" (дошкольная группа)</t>
  </si>
  <si>
    <t>МОУ ИРМО "Кыцигировская НШДС" (дошкольная группа)</t>
  </si>
  <si>
    <t>МОУ ИРМО "Сосново-Борская НШДС" (дошкольная группа)</t>
  </si>
  <si>
    <t>МОУ ИРМО "Черемушкинская НШДС" (дошкольная группа)</t>
  </si>
  <si>
    <t>МОУ ИРМО "Марковская СОШ № 2"</t>
  </si>
  <si>
    <t>МОУ ИРМО "Хомутовская СОШ № 2"</t>
  </si>
  <si>
    <t>МБДОУ детский сад "Ёлочка" с. Хор-Тагна</t>
  </si>
  <si>
    <t>МБДОУ детский сад № 2 п. Залари</t>
  </si>
  <si>
    <t>МБДОУ детский сад с. Ханжиново</t>
  </si>
  <si>
    <t>МБОУ Бабагайская СОШ (дошкольная группа)</t>
  </si>
  <si>
    <t>МБОУ Семеновская СОШ (дошкольная группа)</t>
  </si>
  <si>
    <t>МБОУ Заларинская СОШ № 1</t>
  </si>
  <si>
    <t>МБОУ Заларинская СОШ № 2</t>
  </si>
  <si>
    <t>СП МОУ Минеевская НОШ (МБОУ Заларинская СОШ № 1)</t>
  </si>
  <si>
    <t>СП МОУ Романовская НОШ (МБОУ Холмогойская СОШ)</t>
  </si>
  <si>
    <t>СП МОУ Щербаковская НОШ (МБОУ Троицкая СОШ)</t>
  </si>
  <si>
    <t>МБУ ДО "Спортивная школа Заларинского района"</t>
  </si>
  <si>
    <t>МБУ ДО "Заларинский дом детско-юношеского тврчества"</t>
  </si>
  <si>
    <t>Детский сад № 10</t>
  </si>
  <si>
    <t>Детский сад № 11 c. Дальняя Закора</t>
  </si>
  <si>
    <t>Детский сад № 12 "Якорёк"</t>
  </si>
  <si>
    <t>Детский сад № 7</t>
  </si>
  <si>
    <t>ДОУ детский сад № 5</t>
  </si>
  <si>
    <t>МКДОУ детский сад № 4 "Геолог"</t>
  </si>
  <si>
    <t>Пономаревская начальная школа-сад (дошкольная группа)</t>
  </si>
  <si>
    <t>СП Якимовская начальная школа-сад (дошкольная группа)</t>
  </si>
  <si>
    <t>ДЮСШ "Сила Сибири"</t>
  </si>
  <si>
    <t>МДОУ № 11 г. Черемхово</t>
  </si>
  <si>
    <t>МДОУ № 5 г. Черемхово</t>
  </si>
  <si>
    <t>МОУ Школа № 1 г. Черемхово</t>
  </si>
  <si>
    <t>МОУ Школа № 15 г. Черемхово</t>
  </si>
  <si>
    <t>МОУ Школа № 22 г. Черемхово</t>
  </si>
  <si>
    <t>МОУ Школа № 23 г. Черемхово</t>
  </si>
  <si>
    <t>МОУ Школа № 30 г. Черемхово</t>
  </si>
  <si>
    <t>МОУ Школа № 32 г. Черемхово</t>
  </si>
  <si>
    <t>МОУ Школа № 4 г. Черемхово</t>
  </si>
  <si>
    <t>МОУ Школа № 8 г. Черемхово</t>
  </si>
  <si>
    <t>МОУ Школа № 9 г. Черемхово</t>
  </si>
  <si>
    <t>МУДО СШ "Старт" г. Черемхово</t>
  </si>
  <si>
    <t>МАДОУ "ЦРР - детский сад № 18 "Дюймовочка"</t>
  </si>
  <si>
    <t>МАДОУ "ЦРР - детский сад № 29 "Аленький цветочек"</t>
  </si>
  <si>
    <t>МАОУ "СОШ № 14" (г. Усть-Илимск) (дошкольная группа)</t>
  </si>
  <si>
    <t>МБДОУ № 12 "Брусничка"</t>
  </si>
  <si>
    <t>МБДОУ № 7 "Незабудка"</t>
  </si>
  <si>
    <t>МБДОУ № 9 "Теремок"</t>
  </si>
  <si>
    <t>МБДОУ детский сад № 1 "Чебурашка"</t>
  </si>
  <si>
    <t>МБДОУ детский сад № 14 "Колобок"</t>
  </si>
  <si>
    <t>МБДОУ детский сад № 32 "Айболит"</t>
  </si>
  <si>
    <t>МБДОУ детский сад № 5 "Солнышко"</t>
  </si>
  <si>
    <t>МБДОУ детский сад № 8 "Белочка"</t>
  </si>
  <si>
    <t>МБОУ "СОШ № 17" (г. Усть-Илимск) (дошкольная группа)</t>
  </si>
  <si>
    <t>МАОУ "Городская гимназия № 1" (г. Усть-Илимск)</t>
  </si>
  <si>
    <t>МБОУ "Гимназия № 1"</t>
  </si>
  <si>
    <t>МБОУ "Гимназия № 9"</t>
  </si>
  <si>
    <t>МБОУ "Лицей № 1"</t>
  </si>
  <si>
    <t>МБОУ "ООШ № 8 имени А. А. Разгуляева"</t>
  </si>
  <si>
    <t>МБОУ "СОШ № 10"</t>
  </si>
  <si>
    <t>МБОУ "СОШ № 12"</t>
  </si>
  <si>
    <t>МБОУ "СОШ № 15"</t>
  </si>
  <si>
    <t>МБОУ "СОШ № 16"</t>
  </si>
  <si>
    <t>МБОУ "СОШ № 2"</t>
  </si>
  <si>
    <t>МБОУ "СОШ № 3"</t>
  </si>
  <si>
    <t>МБОУ "СОШ № 5"</t>
  </si>
  <si>
    <t>МБОУ "СОШ № 6"</t>
  </si>
  <si>
    <t>МБУДО "ДЮСШ № 1"</t>
  </si>
  <si>
    <t>МБОУ "ООШ № 5"</t>
  </si>
  <si>
    <t>МДОУ № 1</t>
  </si>
  <si>
    <t>МДОУ № 33</t>
  </si>
  <si>
    <t>МКДОУ № 2</t>
  </si>
  <si>
    <t>МОУ "СОШ № 3 г. Свирска"</t>
  </si>
  <si>
    <t>МБОУ ДО "Дом детского творчества г. Свирска"</t>
  </si>
  <si>
    <t>МДОУ "Детский сад комбинированного вида № 19 "Росинка"</t>
  </si>
  <si>
    <t>МОУ "Средняя общеобразовательная школа № 2"</t>
  </si>
  <si>
    <t>МОУ "Средняя общеобразовательная школа № 3"</t>
  </si>
  <si>
    <t>МОУ "Средняя общеобразовательная школа № 5"</t>
  </si>
  <si>
    <t>МОУ "Средняя общеобразовательная школа № 6"</t>
  </si>
  <si>
    <t>МОУ "Средняя общеобразовательная школа № 7"</t>
  </si>
  <si>
    <t>МОУ "Средняя общеобразовательная школа № 8"</t>
  </si>
  <si>
    <t>Детский сад_СП ДО "Мамонтенок" МАОУ города Иркутска СОШ № 69</t>
  </si>
  <si>
    <t>Детский сад_СП ДО МАОУ г. Иркутска ОК "Лесной"</t>
  </si>
  <si>
    <t>МАДОУ г. Иркутска детский сад № 51 (Правобережный округ)</t>
  </si>
  <si>
    <t>МБДОУ г. Иркутска детский сад № 161 (Ленинский округ)</t>
  </si>
  <si>
    <t>МБДОУ г. Иркутска детский сад № 177 (Ленинский округ)</t>
  </si>
  <si>
    <t>МБДОУ г. Иркутска детский сад № 181 (Ленинский округ)</t>
  </si>
  <si>
    <t>МБДОУ г. Иркутска детский сад № 61 (Ленинский округ)</t>
  </si>
  <si>
    <t>МБДОУ г. Иркутска детский сад № 95 (Ленинский округ)</t>
  </si>
  <si>
    <t>МБДОУ г. Иркутска детский сад № 184 (Свердловский округ)</t>
  </si>
  <si>
    <t>МБДОУ г. Иркутска детский сад № 62 (Свердловский округ)</t>
  </si>
  <si>
    <t>МБДОУ г. Иркутска детский сад № 7 (Правобережный округ)</t>
  </si>
  <si>
    <t>МБДОУ г. Иркутска детский сад № 77 (Свердловский округ)</t>
  </si>
  <si>
    <t>МБДОУ г.Иркутска детский сад № 142 (Свердловский округ)</t>
  </si>
  <si>
    <t xml:space="preserve">МАОУ г. Иркутска Гимназия № 2 </t>
  </si>
  <si>
    <t>МАОУ г. Иркутска СОШ № 63</t>
  </si>
  <si>
    <t xml:space="preserve">МАОУ г. Иркутска СОШ № 69 </t>
  </si>
  <si>
    <t>МБОУ г. Иркутска Гимназия № 3</t>
  </si>
  <si>
    <t xml:space="preserve">МБОУ г. Иркутска гимназия № 1 </t>
  </si>
  <si>
    <t xml:space="preserve">МБОУ г. Иркутска СОШ № 17 </t>
  </si>
  <si>
    <t xml:space="preserve">МБОУ г. Иркутска СОШ № 21 им. Ю.А. Гагарина </t>
  </si>
  <si>
    <t xml:space="preserve">МБОУ г. Иркутска СОШ № 26 </t>
  </si>
  <si>
    <t xml:space="preserve">МБОУ г. Иркутска СОШ № 50 </t>
  </si>
  <si>
    <t xml:space="preserve">МБОУ г. Иркутска СОШ № 80 </t>
  </si>
  <si>
    <t xml:space="preserve">МБОУ г. Иркутска ЦО № 10 </t>
  </si>
  <si>
    <t>МБОУ г.Иркутска СОШ № 2 имени М.С. Вишнякова</t>
  </si>
  <si>
    <t xml:space="preserve">МБОУ города Иркутска СОШ № 12 </t>
  </si>
  <si>
    <t>МАОУ ДО г. Иркутска СШ "Дворец спорта "Юность "</t>
  </si>
  <si>
    <t>МБОУ ДО г. Иркутска "СШ № 4"</t>
  </si>
  <si>
    <t>МБОУ ДО г. Иркутска "СШ № 5"</t>
  </si>
  <si>
    <t>МБОУ ДО г. Иркутска "СШ № 3"</t>
  </si>
  <si>
    <t>МБОУ ДО г. Иркутска "СШ № 6"</t>
  </si>
  <si>
    <t>МБОУ ДО г. Иркутска "СШ № 7"</t>
  </si>
  <si>
    <t xml:space="preserve">МБУ ДО г. Иркутска ДДТ № 2 </t>
  </si>
  <si>
    <t>МБУ ДО г. Иркутска ДДТ № 5</t>
  </si>
  <si>
    <t xml:space="preserve">МБУ ДО г. Иркутска ДДТ № 3 </t>
  </si>
  <si>
    <t xml:space="preserve">МБУ ДО г. Иркутска ДДТ№ 1 </t>
  </si>
  <si>
    <t xml:space="preserve">МБУ ДО г. Иркутска ЦДТ "Восход" </t>
  </si>
  <si>
    <t>МБУ ДО г. Иркутска ЦДТ "Октябрьский"</t>
  </si>
  <si>
    <t xml:space="preserve">МБУ ДО г. Иркутска ЦДТТ </t>
  </si>
  <si>
    <t>МБУ ДО г. Иркутск ДЮЦ «Илья Муромец»</t>
  </si>
  <si>
    <t>МКДОУ "Детский сад № 14"</t>
  </si>
  <si>
    <t>МКДОУ "Детский сад № 15"</t>
  </si>
  <si>
    <t>МКДОУ "Детский сад № 16"</t>
  </si>
  <si>
    <t>МКДОУ "Детский сад № 171"</t>
  </si>
  <si>
    <t>МКДОУ "Детский сад № 212"</t>
  </si>
  <si>
    <t>МКДОУ "Детский сад № 56"</t>
  </si>
  <si>
    <t>МБОУ "СОШ № 7" г. Зима</t>
  </si>
  <si>
    <t>МБУ ДО "СШ имени Г.М. Сергеева"</t>
  </si>
  <si>
    <t>МБОУ "Лицей № 2"</t>
  </si>
  <si>
    <t>МБОУ "СОШ № 36" г. Братска</t>
  </si>
  <si>
    <t>МБОУ "СОШ № 1" города Братска</t>
  </si>
  <si>
    <t>МБОУ "СОШ № 4" г. Братска</t>
  </si>
  <si>
    <t>МБОУ "СОШ № 41" г. Братска</t>
  </si>
  <si>
    <t>МБУ ДО ЭБЦ</t>
  </si>
  <si>
    <t>МБУ ДО ДТДиМ Гармония</t>
  </si>
  <si>
    <t>МБОУ "СОШ № 13" г. Братска</t>
  </si>
  <si>
    <t>МБОУ "СОШ № 3" г. Братска</t>
  </si>
  <si>
    <t>МБОУ "СОШ № 5" г. Братска</t>
  </si>
  <si>
    <t>МКУ ДО "ДООЦ" г. Бодайбо</t>
  </si>
  <si>
    <t>МКУ ДО "СЮН" г. Бодайбо</t>
  </si>
  <si>
    <t>МКОУ "СОШ № 3 г. Бодайбо"</t>
  </si>
  <si>
    <t>МКОУ "СОШ № 1" г. Бодайбо</t>
  </si>
  <si>
    <t>МКОУ "Кропоткинская СОШ" (дошкольная группа)</t>
  </si>
  <si>
    <t>МКДОУ д/с № 5 "Брусничка"</t>
  </si>
  <si>
    <t>МКДОУ д/с № 32 "Сказка"</t>
  </si>
  <si>
    <t>МБО ДО "ДДТ" г. Вихоревка</t>
  </si>
  <si>
    <t>МКДОУ "Дюймовочка" г. Вихоревка</t>
  </si>
  <si>
    <t>МКДОУ "Лесовичок" п. Кежемский</t>
  </si>
  <si>
    <t>МКДОУ "Малышка" г. Вихоревка</t>
  </si>
  <si>
    <t>МКДОУ "Ручеек" п. Прибрежный</t>
  </si>
  <si>
    <t>МКДОУ "Светлячок" п. Шумилово</t>
  </si>
  <si>
    <t>МКДОУ "Сибирячок" п. Прибойный</t>
  </si>
  <si>
    <t>МКДОУ "Тополек" с. Александровка</t>
  </si>
  <si>
    <t>МКОУ "Вихоревская СОШ № 10"</t>
  </si>
  <si>
    <t>МКОУ "Вихоревская СОШ № 101"</t>
  </si>
  <si>
    <t>МКОУ "Вихоревская СОШ № 1"</t>
  </si>
  <si>
    <t>МКОУ "Вихоревская СОШ № 2"</t>
  </si>
  <si>
    <t>МКДОУ "Тополек" с. Большеокинское</t>
  </si>
  <si>
    <t>МКОУ "Илирская СОШ № 2"</t>
  </si>
  <si>
    <t>МБДОУ "Боханский детский сад № 1"</t>
  </si>
  <si>
    <t>Детский сад_СП "Русиновская НШДС" МБОУ Хохорская СОШ</t>
  </si>
  <si>
    <t>МБДОУ Боханский детский сад № 3</t>
  </si>
  <si>
    <t>МБОУ "Боханская СОШ № 1"</t>
  </si>
  <si>
    <t>СП "Русиновская НОШДС" МБОУ Хохорская СОШ</t>
  </si>
  <si>
    <t>МБДОУ "Боханский детский сад № 2"</t>
  </si>
  <si>
    <t>МБОУ "Морозовская ООШ" (дошкольная группа)</t>
  </si>
  <si>
    <t>СП "Хандагайская НОШДС" МБОУ Ново-Идинская СОШ (дошкольная группа)</t>
  </si>
  <si>
    <t>СП "Хандагайская НОШДС" МБОУ Ново-Идинская СОШ</t>
  </si>
  <si>
    <t>МБУ ДО Боханский ДДТ</t>
  </si>
  <si>
    <t>МБОУ Хатар-Хадайская СОШ (дошкольная группа)</t>
  </si>
  <si>
    <t>СП Шаманская НОШ (МБОУ Половинская СОШ)</t>
  </si>
  <si>
    <t>МБОУ Гаханская СОШ (дошкольная группа)</t>
  </si>
  <si>
    <t>МКДОУ Балаганский детский сад № 4</t>
  </si>
  <si>
    <t>МКОУ Метляевская НШДС (дошкольная группа)</t>
  </si>
  <si>
    <t xml:space="preserve">МБУ ДО Центр развития творчества детей и юношества «Гармония» </t>
  </si>
  <si>
    <t xml:space="preserve">МБУ ДО «Станция юных техников» </t>
  </si>
  <si>
    <t xml:space="preserve">МБУ ДО «Музей Победы» </t>
  </si>
  <si>
    <t xml:space="preserve">МБУ ДО «Военно-патриотическая школа «Мужество» имени Юрия Алексеевича Болдырева» </t>
  </si>
  <si>
    <t>МБУ ДО Дворец творчества детей и молодежи г. Ангарска</t>
  </si>
  <si>
    <t>МБОУ СОШ № 16</t>
  </si>
  <si>
    <t>МБОУ "СОШ № 32" г. Ангарска</t>
  </si>
  <si>
    <t>МБОУ "СОШ № 24"</t>
  </si>
  <si>
    <t>МБОУ "СОШ № 6" г. Ангарска</t>
  </si>
  <si>
    <t>МБОУ "СОШ № 7" г. Ангарска</t>
  </si>
  <si>
    <t>МБОУ "СОШ № 5" г. Ангарска</t>
  </si>
  <si>
    <t>МБОУ "СОШ № 3" г. Ангарска</t>
  </si>
  <si>
    <t>МАОУ "СОШ с углубленным изучением английского языка № 27"</t>
  </si>
  <si>
    <t>МБОУ СОШ № 16 (дошкольная группа)</t>
  </si>
  <si>
    <t>МБДОУ Кутуликский детский сад № 4</t>
  </si>
  <si>
    <t>СП Отрадновская НОШ (МБОУ Иваническая СОШ)</t>
  </si>
  <si>
    <t>СП Киркейская НОШ (МБОУ Иваническая СОШ)</t>
  </si>
  <si>
    <t>МБДОУ Кутуликский детский сад № 1</t>
  </si>
  <si>
    <t>МБОУ ДО СШ "Олимп"</t>
  </si>
  <si>
    <t>СП Малолучинская НОШ (МБОУ Идеальская СОШ)</t>
  </si>
  <si>
    <t>СП Куйтинская НОШ (МБОУ Идеальская СОШ)</t>
  </si>
  <si>
    <t>ГОБУ " СКШИ № 9 г. Иркутска"</t>
  </si>
  <si>
    <t>ГОБУ "Специальная (коррекционная) школа-интернат п. Целинные Земли"</t>
  </si>
  <si>
    <t>ГОБУ ИО "Иркутский кадетский корпус имени П.А. Скороходова"</t>
  </si>
  <si>
    <t>ГОБУ ИО «Ангарский казачий кадетский корпус»</t>
  </si>
  <si>
    <t>ГОКУ ИО "Санаторная школа-интернат № 4 г. Усолье-Сибирское"</t>
  </si>
  <si>
    <t>ГОКУ СКШ № 10 г. Иркутск</t>
  </si>
  <si>
    <t>ГОКУ СКШ № 11 г. Иркутска</t>
  </si>
  <si>
    <t>Иркутский техникум машиностроения им. Н.П.Трапезникова</t>
  </si>
  <si>
    <t>Техникум отраслевых технологий и сервиса п. Подгорный</t>
  </si>
  <si>
    <t>ГОКУ "СКШ № 6 г. Нижнеудинска"</t>
  </si>
  <si>
    <t>Профессиональное училище № 58 р.п. Юрты</t>
  </si>
  <si>
    <t>Профессиональный колледж г. Железногорска-Илимского</t>
  </si>
  <si>
    <t xml:space="preserve">ГОКУ ИО СКШ г. Вихоревка </t>
  </si>
  <si>
    <t>ГОКУ ИО "Специальная (коррекционная) школа г. Киренска"</t>
  </si>
  <si>
    <t>ГОКУ "Школа-интернат № 20 г. Иркутска"</t>
  </si>
  <si>
    <t>ГОКУ "Школа - интернат № 8 г. Иркутска"</t>
  </si>
  <si>
    <t>ГОКУ "Специальная (коррекционная) школа г. Бодайбо"</t>
  </si>
  <si>
    <t>ГОКУ "СКШ р.п. Лесогорска"</t>
  </si>
  <si>
    <t>ЧОУ "Православная гимназия" г. Иркутска</t>
  </si>
  <si>
    <t>РЖД детский сад № 57</t>
  </si>
  <si>
    <t>РЖД Лицей № 13</t>
  </si>
  <si>
    <t>РЖД Лицей № 11</t>
  </si>
  <si>
    <t>ЧДОУ "Центр развития - детский сад "Семь звезд"</t>
  </si>
  <si>
    <t>ЧУПО Иркутский гуманитарно-технический колледж (г. Нижнеудинск)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</si>
</sst>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2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22" fontId="2" fillId="0" borderId="2" xfId="0" applyNumberFormat="1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2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 indent="49"/>
    </xf>
    <xf numFmtId="0" fontId="5" fillId="0" borderId="9" xfId="0" applyFont="1" applyFill="1" applyBorder="1" applyAlignment="1">
      <alignment horizontal="left" vertical="center" wrapText="1" indent="49"/>
    </xf>
    <xf numFmtId="0" fontId="5" fillId="0" borderId="8" xfId="0" applyFont="1" applyFill="1" applyBorder="1" applyAlignment="1">
      <alignment horizontal="left" vertical="center" wrapText="1" indent="49"/>
    </xf>
    <xf numFmtId="0" fontId="5" fillId="0" borderId="10" xfId="0" applyFont="1" applyFill="1" applyBorder="1" applyAlignment="1">
      <alignment horizontal="left" vertical="center" wrapText="1" indent="49"/>
    </xf>
    <xf numFmtId="0" fontId="5" fillId="0" borderId="0" xfId="0" applyFont="1" applyFill="1" applyBorder="1" applyAlignment="1">
      <alignment horizontal="left" vertical="center" wrapText="1" indent="49"/>
    </xf>
    <xf numFmtId="0" fontId="5" fillId="0" borderId="11" xfId="0" applyFont="1" applyFill="1" applyBorder="1" applyAlignment="1">
      <alignment horizontal="left" vertical="center" wrapText="1" indent="49"/>
    </xf>
    <xf numFmtId="0" fontId="5" fillId="0" borderId="12" xfId="0" applyFont="1" applyFill="1" applyBorder="1" applyAlignment="1">
      <alignment horizontal="left" vertical="center" wrapText="1" indent="49"/>
    </xf>
    <xf numFmtId="0" fontId="5" fillId="0" borderId="13" xfId="0" applyFont="1" applyFill="1" applyBorder="1" applyAlignment="1">
      <alignment horizontal="left" vertical="center" wrapText="1" indent="49"/>
    </xf>
    <xf numFmtId="0" fontId="5" fillId="0" borderId="14" xfId="0" applyFont="1" applyFill="1" applyBorder="1" applyAlignment="1">
      <alignment horizontal="left" vertical="center" wrapText="1" indent="49"/>
    </xf>
    <xf numFmtId="0" fontId="6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8E07-B5AE-44D0-8417-43C952C3F467}">
  <dimension ref="A1:AE109"/>
  <sheetViews>
    <sheetView showGridLines="0" topLeftCell="A100" zoomScaleNormal="100" workbookViewId="0">
      <selection activeCell="I107" sqref="I107"/>
    </sheetView>
  </sheetViews>
  <sheetFormatPr defaultColWidth="9.140625" defaultRowHeight="15" x14ac:dyDescent="0.25"/>
  <cols>
    <col min="1" max="1" width="20.7109375" style="7" customWidth="1"/>
    <col min="2" max="2" width="10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2061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30" customHeight="1" x14ac:dyDescent="0.25">
      <c r="A2" s="40" t="s">
        <v>41</v>
      </c>
      <c r="B2" s="56">
        <v>46083.5625</v>
      </c>
      <c r="C2" s="57"/>
      <c r="D2" s="58" t="s">
        <v>2</v>
      </c>
      <c r="E2" s="58" t="s">
        <v>3</v>
      </c>
      <c r="F2" s="58" t="s">
        <v>4</v>
      </c>
      <c r="G2" s="58" t="s">
        <v>5</v>
      </c>
      <c r="H2" s="58" t="s">
        <v>6</v>
      </c>
      <c r="I2" s="58" t="s">
        <v>40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155.1" customHeight="1" x14ac:dyDescent="0.25">
      <c r="A3" s="40" t="s">
        <v>0</v>
      </c>
      <c r="B3" s="40" t="s">
        <v>3444</v>
      </c>
      <c r="C3" s="40" t="s">
        <v>1</v>
      </c>
      <c r="D3" s="58"/>
      <c r="E3" s="58"/>
      <c r="F3" s="58"/>
      <c r="G3" s="58"/>
      <c r="H3" s="58"/>
      <c r="I3" s="58"/>
      <c r="J3" s="17" t="s">
        <v>2988</v>
      </c>
      <c r="K3" s="17" t="s">
        <v>2989</v>
      </c>
      <c r="L3" s="17" t="s">
        <v>2990</v>
      </c>
      <c r="M3" s="17" t="s">
        <v>2991</v>
      </c>
      <c r="N3" s="17" t="s">
        <v>2992</v>
      </c>
      <c r="O3" s="17" t="s">
        <v>2993</v>
      </c>
      <c r="P3" s="17" t="s">
        <v>2994</v>
      </c>
      <c r="Q3" s="17" t="s">
        <v>2995</v>
      </c>
      <c r="R3" s="17" t="s">
        <v>2996</v>
      </c>
      <c r="S3" s="17" t="s">
        <v>2997</v>
      </c>
      <c r="T3" s="17" t="s">
        <v>2998</v>
      </c>
      <c r="U3" s="17" t="s">
        <v>2999</v>
      </c>
      <c r="V3" s="17" t="s">
        <v>3000</v>
      </c>
      <c r="W3" s="17" t="s">
        <v>3001</v>
      </c>
      <c r="X3" s="17" t="s">
        <v>3002</v>
      </c>
      <c r="Y3" s="17" t="s">
        <v>3003</v>
      </c>
      <c r="Z3" s="17" t="s">
        <v>3004</v>
      </c>
      <c r="AA3" s="17" t="s">
        <v>3005</v>
      </c>
      <c r="AB3" s="17" t="s">
        <v>3006</v>
      </c>
      <c r="AC3" s="17" t="s">
        <v>3007</v>
      </c>
      <c r="AD3" s="17" t="s">
        <v>3008</v>
      </c>
      <c r="AE3" s="17" t="s">
        <v>3009</v>
      </c>
    </row>
    <row r="4" spans="1:31" s="28" customFormat="1" ht="45" customHeight="1" x14ac:dyDescent="0.25">
      <c r="A4" s="29" t="s">
        <v>3452</v>
      </c>
      <c r="B4" s="1" t="s">
        <v>1046</v>
      </c>
      <c r="C4" s="1" t="s">
        <v>1998</v>
      </c>
      <c r="D4" s="1" t="s">
        <v>2002</v>
      </c>
      <c r="E4" s="48" t="s">
        <v>3978</v>
      </c>
      <c r="F4" s="1">
        <v>147</v>
      </c>
      <c r="G4" s="1">
        <v>63</v>
      </c>
      <c r="H4" s="52">
        <v>42.857142857142854</v>
      </c>
      <c r="I4" s="49">
        <f>(J4+K4+L4+M4+N4+O4+P4+Q4+R4+S4+T4+U4+V4+W4+X4+Y4+Z4+AA4+AB4+AC4+AD4+AE4)*100/22</f>
        <v>100</v>
      </c>
      <c r="J4" s="50">
        <v>1</v>
      </c>
      <c r="K4" s="50">
        <v>1</v>
      </c>
      <c r="L4" s="50">
        <v>1</v>
      </c>
      <c r="M4" s="50">
        <v>1</v>
      </c>
      <c r="N4" s="50">
        <v>1</v>
      </c>
      <c r="O4" s="50">
        <v>1</v>
      </c>
      <c r="P4" s="50">
        <v>1</v>
      </c>
      <c r="Q4" s="50">
        <v>1</v>
      </c>
      <c r="R4" s="50">
        <v>1</v>
      </c>
      <c r="S4" s="50">
        <v>1</v>
      </c>
      <c r="T4" s="50">
        <v>1</v>
      </c>
      <c r="U4" s="50">
        <v>1</v>
      </c>
      <c r="V4" s="50">
        <v>1</v>
      </c>
      <c r="W4" s="50">
        <v>1</v>
      </c>
      <c r="X4" s="54">
        <v>1</v>
      </c>
      <c r="Y4" s="54">
        <v>1</v>
      </c>
      <c r="Z4" s="54">
        <v>1</v>
      </c>
      <c r="AA4" s="54">
        <v>1</v>
      </c>
      <c r="AB4" s="54">
        <v>1</v>
      </c>
      <c r="AC4" s="54">
        <v>1</v>
      </c>
      <c r="AD4" s="54">
        <v>1</v>
      </c>
      <c r="AE4" s="54">
        <v>1</v>
      </c>
    </row>
    <row r="5" spans="1:31" ht="45" customHeight="1" x14ac:dyDescent="0.25">
      <c r="A5" s="1" t="s">
        <v>3452</v>
      </c>
      <c r="B5" s="1" t="s">
        <v>1046</v>
      </c>
      <c r="C5" s="1" t="s">
        <v>1998</v>
      </c>
      <c r="D5" s="1" t="s">
        <v>1999</v>
      </c>
      <c r="E5" s="48" t="s">
        <v>3979</v>
      </c>
      <c r="F5" s="1">
        <v>40</v>
      </c>
      <c r="G5" s="1">
        <v>19</v>
      </c>
      <c r="H5" s="52">
        <v>47.5</v>
      </c>
      <c r="I5" s="49">
        <f>(J5+K5+L5+M5+N5+O5+P5+Q5+R5+S5+T5+U5+V5+W5+X5+Y5+Z5+AA5+AB5+AC5+AD5+AE5)*100/22</f>
        <v>98.059542796384889</v>
      </c>
      <c r="J5" s="50">
        <v>0.94736842105263153</v>
      </c>
      <c r="K5" s="50">
        <v>1</v>
      </c>
      <c r="L5" s="50">
        <v>0.94736842105263153</v>
      </c>
      <c r="M5" s="50">
        <v>0.94736842105263153</v>
      </c>
      <c r="N5" s="50">
        <v>0.94736842105263153</v>
      </c>
      <c r="O5" s="50">
        <v>1</v>
      </c>
      <c r="P5" s="50">
        <v>1</v>
      </c>
      <c r="Q5" s="50">
        <v>1</v>
      </c>
      <c r="R5" s="50">
        <v>1</v>
      </c>
      <c r="S5" s="50">
        <v>0.94444444444444442</v>
      </c>
      <c r="T5" s="50">
        <v>1</v>
      </c>
      <c r="U5" s="50">
        <v>1</v>
      </c>
      <c r="V5" s="50">
        <v>1</v>
      </c>
      <c r="W5" s="50">
        <v>1</v>
      </c>
      <c r="X5" s="50">
        <v>1</v>
      </c>
      <c r="Y5" s="50">
        <v>1</v>
      </c>
      <c r="Z5" s="50">
        <v>0.94736842105263153</v>
      </c>
      <c r="AA5" s="50">
        <v>0.94444444444444442</v>
      </c>
      <c r="AB5" s="50">
        <v>0.94736842105263153</v>
      </c>
      <c r="AC5" s="50">
        <v>1</v>
      </c>
      <c r="AD5" s="50">
        <v>1</v>
      </c>
      <c r="AE5" s="50">
        <v>1</v>
      </c>
    </row>
    <row r="6" spans="1:31" ht="45" customHeight="1" x14ac:dyDescent="0.25">
      <c r="A6" s="1" t="s">
        <v>3452</v>
      </c>
      <c r="B6" s="1" t="s">
        <v>1046</v>
      </c>
      <c r="C6" s="1" t="s">
        <v>1998</v>
      </c>
      <c r="D6" s="1" t="s">
        <v>3607</v>
      </c>
      <c r="E6" s="48" t="s">
        <v>3981</v>
      </c>
      <c r="F6" s="1">
        <v>32</v>
      </c>
      <c r="G6" s="1">
        <v>24</v>
      </c>
      <c r="H6" s="52">
        <v>75</v>
      </c>
      <c r="I6" s="34">
        <f t="shared" ref="I6:I40" si="0">(J6+K6+L6+M6+N6+O6+P6+Q6+R6+S6+T6+U6+V6+W6+X6+Y6+Z6+AA6+AB6+AC6+AD6+AE6)*100/22</f>
        <v>99.414600550964181</v>
      </c>
      <c r="J6" s="51">
        <v>1</v>
      </c>
      <c r="K6" s="51">
        <v>1</v>
      </c>
      <c r="L6" s="51">
        <v>0.95454545454545459</v>
      </c>
      <c r="M6" s="51">
        <v>1</v>
      </c>
      <c r="N6" s="51">
        <v>1</v>
      </c>
      <c r="O6" s="51">
        <v>0.95833333333333337</v>
      </c>
      <c r="P6" s="51">
        <v>1</v>
      </c>
      <c r="Q6" s="51">
        <v>1</v>
      </c>
      <c r="R6" s="51">
        <v>1</v>
      </c>
      <c r="S6" s="51">
        <v>1</v>
      </c>
      <c r="T6" s="51">
        <v>1</v>
      </c>
      <c r="U6" s="51">
        <v>1</v>
      </c>
      <c r="V6" s="51">
        <v>1</v>
      </c>
      <c r="W6" s="51">
        <v>1</v>
      </c>
      <c r="X6" s="51">
        <v>1</v>
      </c>
      <c r="Y6" s="51">
        <v>1</v>
      </c>
      <c r="Z6" s="51">
        <v>1</v>
      </c>
      <c r="AA6" s="51">
        <v>1</v>
      </c>
      <c r="AB6" s="51">
        <v>1</v>
      </c>
      <c r="AC6" s="51">
        <v>1</v>
      </c>
      <c r="AD6" s="51">
        <v>1</v>
      </c>
      <c r="AE6" s="51">
        <v>0.95833333333333337</v>
      </c>
    </row>
    <row r="7" spans="1:31" ht="45" customHeight="1" x14ac:dyDescent="0.25">
      <c r="A7" s="1" t="s">
        <v>3452</v>
      </c>
      <c r="B7" s="1" t="s">
        <v>1046</v>
      </c>
      <c r="C7" s="1" t="s">
        <v>1998</v>
      </c>
      <c r="D7" s="1" t="s">
        <v>2000</v>
      </c>
      <c r="E7" s="48" t="s">
        <v>2001</v>
      </c>
      <c r="F7" s="1">
        <v>385</v>
      </c>
      <c r="G7" s="1">
        <v>165</v>
      </c>
      <c r="H7" s="52">
        <v>42.857142857142854</v>
      </c>
      <c r="I7" s="34">
        <f t="shared" si="0"/>
        <v>98.665309201935585</v>
      </c>
      <c r="J7" s="51">
        <v>0.98648648648648651</v>
      </c>
      <c r="K7" s="51">
        <v>0.98684210526315785</v>
      </c>
      <c r="L7" s="51">
        <v>1</v>
      </c>
      <c r="M7" s="51">
        <v>0.97368421052631582</v>
      </c>
      <c r="N7" s="51">
        <v>0.99315068493150682</v>
      </c>
      <c r="O7" s="51">
        <v>1</v>
      </c>
      <c r="P7" s="51">
        <v>0.99346405228758172</v>
      </c>
      <c r="Q7" s="51">
        <v>0.97385620915032678</v>
      </c>
      <c r="R7" s="51">
        <v>0.97402597402597402</v>
      </c>
      <c r="S7" s="51">
        <v>0.95683453237410077</v>
      </c>
      <c r="T7" s="51">
        <v>1</v>
      </c>
      <c r="U7" s="51">
        <v>0.98675496688741726</v>
      </c>
      <c r="V7" s="51">
        <v>0.9668874172185431</v>
      </c>
      <c r="W7" s="51">
        <v>0.99342105263157898</v>
      </c>
      <c r="X7" s="51">
        <v>0.99350649350649356</v>
      </c>
      <c r="Y7" s="51">
        <v>0.98675496688741726</v>
      </c>
      <c r="Z7" s="51">
        <v>0.98039215686274506</v>
      </c>
      <c r="AA7" s="51">
        <v>0.99328859060402686</v>
      </c>
      <c r="AB7" s="51">
        <v>1</v>
      </c>
      <c r="AC7" s="51">
        <v>1</v>
      </c>
      <c r="AD7" s="51">
        <v>0.98675496688741726</v>
      </c>
      <c r="AE7" s="51">
        <v>0.98026315789473684</v>
      </c>
    </row>
    <row r="8" spans="1:31" ht="45" customHeight="1" x14ac:dyDescent="0.25">
      <c r="A8" s="1" t="s">
        <v>3452</v>
      </c>
      <c r="B8" s="1" t="s">
        <v>1046</v>
      </c>
      <c r="C8" s="1" t="s">
        <v>1998</v>
      </c>
      <c r="D8" s="1" t="s">
        <v>2036</v>
      </c>
      <c r="E8" s="48" t="s">
        <v>3980</v>
      </c>
      <c r="F8" s="1">
        <v>118</v>
      </c>
      <c r="G8" s="1">
        <v>58</v>
      </c>
      <c r="H8" s="52">
        <v>49.152542372881356</v>
      </c>
      <c r="I8" s="34">
        <f t="shared" si="0"/>
        <v>95.085655814258459</v>
      </c>
      <c r="J8" s="51">
        <v>0.97959183673469385</v>
      </c>
      <c r="K8" s="51">
        <v>1</v>
      </c>
      <c r="L8" s="51">
        <v>0.88888888888888884</v>
      </c>
      <c r="M8" s="51">
        <v>0.92727272727272725</v>
      </c>
      <c r="N8" s="51">
        <v>0.80645161290322576</v>
      </c>
      <c r="O8" s="51">
        <v>1</v>
      </c>
      <c r="P8" s="51">
        <v>0.98148148148148151</v>
      </c>
      <c r="Q8" s="51">
        <v>1</v>
      </c>
      <c r="R8" s="51">
        <v>0.98181818181818181</v>
      </c>
      <c r="S8" s="51">
        <v>0.82857142857142863</v>
      </c>
      <c r="T8" s="51">
        <v>1</v>
      </c>
      <c r="U8" s="51">
        <v>0.96226415094339623</v>
      </c>
      <c r="V8" s="51">
        <v>0.92592592592592593</v>
      </c>
      <c r="W8" s="51">
        <v>0.96363636363636362</v>
      </c>
      <c r="X8" s="51">
        <v>0.9642857142857143</v>
      </c>
      <c r="Y8" s="51">
        <v>0.9464285714285714</v>
      </c>
      <c r="Z8" s="51">
        <v>0.94545454545454544</v>
      </c>
      <c r="AA8" s="51">
        <v>0.9642857142857143</v>
      </c>
      <c r="AB8" s="51">
        <v>0.98181818181818181</v>
      </c>
      <c r="AC8" s="51">
        <v>0.98181818181818181</v>
      </c>
      <c r="AD8" s="51">
        <v>0.94339622641509435</v>
      </c>
      <c r="AE8" s="51">
        <v>0.94545454545454544</v>
      </c>
    </row>
    <row r="9" spans="1:31" ht="45" customHeight="1" x14ac:dyDescent="0.25">
      <c r="A9" s="1" t="s">
        <v>3452</v>
      </c>
      <c r="B9" s="1" t="s">
        <v>1046</v>
      </c>
      <c r="C9" s="1" t="s">
        <v>1998</v>
      </c>
      <c r="D9" s="1" t="s">
        <v>2003</v>
      </c>
      <c r="E9" s="48" t="s">
        <v>3982</v>
      </c>
      <c r="F9" s="1">
        <v>314</v>
      </c>
      <c r="G9" s="1">
        <v>134</v>
      </c>
      <c r="H9" s="52">
        <v>42.675159235668794</v>
      </c>
      <c r="I9" s="34">
        <f t="shared" si="0"/>
        <v>97.126626898124542</v>
      </c>
      <c r="J9" s="51">
        <v>0.99115044247787609</v>
      </c>
      <c r="K9" s="51">
        <v>0.96</v>
      </c>
      <c r="L9" s="51">
        <v>0.85365853658536583</v>
      </c>
      <c r="M9" s="51">
        <v>0.97709923664122134</v>
      </c>
      <c r="N9" s="51">
        <v>0.9453125</v>
      </c>
      <c r="O9" s="51">
        <v>0.97709923664122134</v>
      </c>
      <c r="P9" s="51">
        <v>0.9921875</v>
      </c>
      <c r="Q9" s="51">
        <v>0.97709923664122134</v>
      </c>
      <c r="R9" s="51">
        <v>0.97709923664122134</v>
      </c>
      <c r="S9" s="51">
        <v>0.9017857142857143</v>
      </c>
      <c r="T9" s="51">
        <v>0.98484848484848486</v>
      </c>
      <c r="U9" s="51">
        <v>0.97709923664122134</v>
      </c>
      <c r="V9" s="51">
        <v>0.97692307692307689</v>
      </c>
      <c r="W9" s="51">
        <v>0.97692307692307689</v>
      </c>
      <c r="X9" s="51">
        <v>1</v>
      </c>
      <c r="Y9" s="51">
        <v>0.96875</v>
      </c>
      <c r="Z9" s="51">
        <v>0.96923076923076923</v>
      </c>
      <c r="AA9" s="51">
        <v>1</v>
      </c>
      <c r="AB9" s="51">
        <v>1</v>
      </c>
      <c r="AC9" s="51">
        <v>1</v>
      </c>
      <c r="AD9" s="51">
        <v>0.99212598425196852</v>
      </c>
      <c r="AE9" s="51">
        <v>0.96946564885496178</v>
      </c>
    </row>
    <row r="10" spans="1:31" ht="45" customHeight="1" x14ac:dyDescent="0.25">
      <c r="A10" s="1" t="s">
        <v>3452</v>
      </c>
      <c r="B10" s="1" t="s">
        <v>1046</v>
      </c>
      <c r="C10" s="1" t="s">
        <v>1998</v>
      </c>
      <c r="D10" s="1" t="s">
        <v>2062</v>
      </c>
      <c r="E10" s="48" t="s">
        <v>2063</v>
      </c>
      <c r="F10" s="1">
        <v>123</v>
      </c>
      <c r="G10" s="1">
        <v>60</v>
      </c>
      <c r="H10" s="52">
        <v>48.780487804878049</v>
      </c>
      <c r="I10" s="34">
        <f t="shared" si="0"/>
        <v>97.019999390112261</v>
      </c>
      <c r="J10" s="51">
        <v>0.9821428571428571</v>
      </c>
      <c r="K10" s="51">
        <v>0.98305084745762716</v>
      </c>
      <c r="L10" s="51">
        <v>0.89655172413793105</v>
      </c>
      <c r="M10" s="51">
        <v>0.96610169491525422</v>
      </c>
      <c r="N10" s="51">
        <v>0.94827586206896552</v>
      </c>
      <c r="O10" s="51">
        <v>0.94827586206896552</v>
      </c>
      <c r="P10" s="51">
        <v>0.98275862068965514</v>
      </c>
      <c r="Q10" s="51">
        <v>0.98245614035087714</v>
      </c>
      <c r="R10" s="51">
        <v>0.96610169491525422</v>
      </c>
      <c r="S10" s="51">
        <v>0.9464285714285714</v>
      </c>
      <c r="T10" s="51">
        <v>0.98305084745762716</v>
      </c>
      <c r="U10" s="51">
        <v>0.98275862068965514</v>
      </c>
      <c r="V10" s="51">
        <v>0.93103448275862066</v>
      </c>
      <c r="W10" s="51">
        <v>0.98305084745762716</v>
      </c>
      <c r="X10" s="51">
        <v>0.98305084745762716</v>
      </c>
      <c r="Y10" s="51">
        <v>0.94827586206896552</v>
      </c>
      <c r="Z10" s="51">
        <v>1</v>
      </c>
      <c r="AA10" s="51">
        <v>1</v>
      </c>
      <c r="AB10" s="51">
        <v>1</v>
      </c>
      <c r="AC10" s="51">
        <v>0.98275862068965514</v>
      </c>
      <c r="AD10" s="51">
        <v>0.94827586206896552</v>
      </c>
      <c r="AE10" s="51">
        <v>1</v>
      </c>
    </row>
    <row r="11" spans="1:31" ht="45" customHeight="1" x14ac:dyDescent="0.25">
      <c r="A11" s="1" t="s">
        <v>3452</v>
      </c>
      <c r="B11" s="1" t="s">
        <v>1046</v>
      </c>
      <c r="C11" s="1" t="s">
        <v>1998</v>
      </c>
      <c r="D11" s="1" t="s">
        <v>2066</v>
      </c>
      <c r="E11" s="1" t="s">
        <v>3241</v>
      </c>
      <c r="F11" s="1">
        <v>40</v>
      </c>
      <c r="G11" s="1">
        <v>36</v>
      </c>
      <c r="H11" s="52">
        <v>90</v>
      </c>
      <c r="I11" s="34">
        <f>(J11+K11+L11+M11+N11+O11+P11+Q11+R11+S11+T11+U11+V11+W11+X11+Y11+Z11+AA11+AB11+AC11+AD11+AE11)*100/22</f>
        <v>96.789840247393713</v>
      </c>
      <c r="J11" s="51">
        <v>1</v>
      </c>
      <c r="K11" s="51">
        <v>1</v>
      </c>
      <c r="L11" s="51">
        <v>0.83333333333333337</v>
      </c>
      <c r="M11" s="51">
        <v>0.91666666666666663</v>
      </c>
      <c r="N11" s="51">
        <v>0.91666666666666663</v>
      </c>
      <c r="O11" s="51">
        <v>0.97222222222222221</v>
      </c>
      <c r="P11" s="51">
        <v>0.97222222222222221</v>
      </c>
      <c r="Q11" s="51">
        <v>1</v>
      </c>
      <c r="R11" s="51">
        <v>1</v>
      </c>
      <c r="S11" s="51">
        <v>0.93939393939393945</v>
      </c>
      <c r="T11" s="51">
        <v>0.94444444444444442</v>
      </c>
      <c r="U11" s="51">
        <v>0.97222222222222221</v>
      </c>
      <c r="V11" s="51">
        <v>0.94444444444444442</v>
      </c>
      <c r="W11" s="51">
        <v>1</v>
      </c>
      <c r="X11" s="51">
        <v>1</v>
      </c>
      <c r="Y11" s="51">
        <v>0.97222222222222221</v>
      </c>
      <c r="Z11" s="51">
        <v>1</v>
      </c>
      <c r="AA11" s="51">
        <v>1</v>
      </c>
      <c r="AB11" s="51">
        <v>1</v>
      </c>
      <c r="AC11" s="51">
        <v>0.94117647058823528</v>
      </c>
      <c r="AD11" s="51">
        <v>0.96875</v>
      </c>
      <c r="AE11" s="51">
        <v>1</v>
      </c>
    </row>
    <row r="12" spans="1:31" ht="45" customHeight="1" x14ac:dyDescent="0.25">
      <c r="A12" s="1" t="s">
        <v>3452</v>
      </c>
      <c r="B12" s="1" t="s">
        <v>1046</v>
      </c>
      <c r="C12" s="1" t="s">
        <v>1998</v>
      </c>
      <c r="D12" s="1" t="s">
        <v>2004</v>
      </c>
      <c r="E12" s="1" t="s">
        <v>3995</v>
      </c>
      <c r="F12" s="1">
        <v>135</v>
      </c>
      <c r="G12" s="1">
        <v>63</v>
      </c>
      <c r="H12" s="52">
        <v>46.666666666666664</v>
      </c>
      <c r="I12" s="34">
        <f t="shared" si="0"/>
        <v>99.922958397534657</v>
      </c>
      <c r="J12" s="51">
        <v>1</v>
      </c>
      <c r="K12" s="51">
        <v>1</v>
      </c>
      <c r="L12" s="51">
        <v>1</v>
      </c>
      <c r="M12" s="51">
        <v>1</v>
      </c>
      <c r="N12" s="51">
        <v>1</v>
      </c>
      <c r="O12" s="51">
        <v>1</v>
      </c>
      <c r="P12" s="51">
        <v>1</v>
      </c>
      <c r="Q12" s="51">
        <v>1</v>
      </c>
      <c r="R12" s="51">
        <v>1</v>
      </c>
      <c r="S12" s="51">
        <v>0.98305084745762716</v>
      </c>
      <c r="T12" s="51">
        <v>1</v>
      </c>
      <c r="U12" s="51">
        <v>1</v>
      </c>
      <c r="V12" s="51">
        <v>1</v>
      </c>
      <c r="W12" s="51">
        <v>1</v>
      </c>
      <c r="X12" s="51">
        <v>1</v>
      </c>
      <c r="Y12" s="51">
        <v>1</v>
      </c>
      <c r="Z12" s="51">
        <v>1</v>
      </c>
      <c r="AA12" s="51">
        <v>1</v>
      </c>
      <c r="AB12" s="51">
        <v>1</v>
      </c>
      <c r="AC12" s="51">
        <v>1</v>
      </c>
      <c r="AD12" s="51">
        <v>1</v>
      </c>
      <c r="AE12" s="51">
        <v>1</v>
      </c>
    </row>
    <row r="13" spans="1:31" ht="45" customHeight="1" x14ac:dyDescent="0.25">
      <c r="A13" s="1" t="s">
        <v>3452</v>
      </c>
      <c r="B13" s="1" t="s">
        <v>1046</v>
      </c>
      <c r="C13" s="1" t="s">
        <v>1998</v>
      </c>
      <c r="D13" s="1" t="s">
        <v>2008</v>
      </c>
      <c r="E13" s="48" t="s">
        <v>2009</v>
      </c>
      <c r="F13" s="1">
        <v>142</v>
      </c>
      <c r="G13" s="1">
        <v>71</v>
      </c>
      <c r="H13" s="52">
        <v>50</v>
      </c>
      <c r="I13" s="34">
        <f t="shared" si="0"/>
        <v>95.122247495269846</v>
      </c>
      <c r="J13" s="51">
        <v>0.984375</v>
      </c>
      <c r="K13" s="51">
        <v>0.95454545454545459</v>
      </c>
      <c r="L13" s="51">
        <v>0.94029850746268662</v>
      </c>
      <c r="M13" s="51">
        <v>0.91304347826086951</v>
      </c>
      <c r="N13" s="51">
        <v>0.9285714285714286</v>
      </c>
      <c r="O13" s="51">
        <v>0.97058823529411764</v>
      </c>
      <c r="P13" s="51">
        <v>0.95454545454545459</v>
      </c>
      <c r="Q13" s="51">
        <v>0.95588235294117652</v>
      </c>
      <c r="R13" s="51">
        <v>0.98529411764705888</v>
      </c>
      <c r="S13" s="51">
        <v>0.9</v>
      </c>
      <c r="T13" s="51">
        <v>0.98550724637681164</v>
      </c>
      <c r="U13" s="51">
        <v>0.9375</v>
      </c>
      <c r="V13" s="51">
        <v>0.90769230769230769</v>
      </c>
      <c r="W13" s="51">
        <v>0.97058823529411764</v>
      </c>
      <c r="X13" s="51">
        <v>0.97014925373134331</v>
      </c>
      <c r="Y13" s="51">
        <v>0.89552238805970152</v>
      </c>
      <c r="Z13" s="51">
        <v>0.96969696969696972</v>
      </c>
      <c r="AA13" s="51">
        <v>0.97058823529411764</v>
      </c>
      <c r="AB13" s="51">
        <v>0.97058823529411764</v>
      </c>
      <c r="AC13" s="51">
        <v>0.9464285714285714</v>
      </c>
      <c r="AD13" s="51">
        <v>0.94827586206896552</v>
      </c>
      <c r="AE13" s="51">
        <v>0.96721311475409832</v>
      </c>
    </row>
    <row r="14" spans="1:31" ht="45" customHeight="1" x14ac:dyDescent="0.25">
      <c r="A14" s="1" t="s">
        <v>3452</v>
      </c>
      <c r="B14" s="1" t="s">
        <v>1046</v>
      </c>
      <c r="C14" s="1" t="s">
        <v>1998</v>
      </c>
      <c r="D14" s="1" t="s">
        <v>2005</v>
      </c>
      <c r="E14" s="1" t="s">
        <v>2006</v>
      </c>
      <c r="F14" s="1">
        <v>84</v>
      </c>
      <c r="G14" s="1">
        <v>62</v>
      </c>
      <c r="H14" s="52">
        <v>73.80952380952381</v>
      </c>
      <c r="I14" s="34">
        <f t="shared" si="0"/>
        <v>94.163924717999677</v>
      </c>
      <c r="J14" s="51">
        <v>0.94</v>
      </c>
      <c r="K14" s="51">
        <v>0.96226415094339623</v>
      </c>
      <c r="L14" s="51">
        <v>0.96721311475409832</v>
      </c>
      <c r="M14" s="51">
        <v>0.95</v>
      </c>
      <c r="N14" s="51">
        <v>0.96551724137931039</v>
      </c>
      <c r="O14" s="51">
        <v>0.95</v>
      </c>
      <c r="P14" s="51">
        <v>0.98275862068965514</v>
      </c>
      <c r="Q14" s="51">
        <v>0.96551724137931039</v>
      </c>
      <c r="R14" s="51">
        <v>0.96610169491525422</v>
      </c>
      <c r="S14" s="51">
        <v>0.89130434782608692</v>
      </c>
      <c r="T14" s="51">
        <v>0.98333333333333328</v>
      </c>
      <c r="U14" s="51">
        <v>0.94827586206896552</v>
      </c>
      <c r="V14" s="51">
        <v>0.92982456140350878</v>
      </c>
      <c r="W14" s="51">
        <v>0.91803278688524592</v>
      </c>
      <c r="X14" s="51">
        <v>0.8666666666666667</v>
      </c>
      <c r="Y14" s="51">
        <v>0.78333333333333333</v>
      </c>
      <c r="Z14" s="51">
        <v>0.98333333333333328</v>
      </c>
      <c r="AA14" s="51">
        <v>0.98275862068965514</v>
      </c>
      <c r="AB14" s="51">
        <v>0.98333333333333328</v>
      </c>
      <c r="AC14" s="51">
        <v>0.94827586206896552</v>
      </c>
      <c r="AD14" s="51">
        <v>0.91379310344827591</v>
      </c>
      <c r="AE14" s="51">
        <v>0.93442622950819676</v>
      </c>
    </row>
    <row r="15" spans="1:31" ht="45" customHeight="1" x14ac:dyDescent="0.25">
      <c r="A15" s="1" t="s">
        <v>3452</v>
      </c>
      <c r="B15" s="1" t="s">
        <v>1046</v>
      </c>
      <c r="C15" s="1" t="s">
        <v>1998</v>
      </c>
      <c r="D15" s="1" t="s">
        <v>2007</v>
      </c>
      <c r="E15" s="1" t="s">
        <v>3994</v>
      </c>
      <c r="F15" s="1">
        <v>74</v>
      </c>
      <c r="G15" s="1">
        <v>31</v>
      </c>
      <c r="H15" s="52">
        <v>41.891891891891895</v>
      </c>
      <c r="I15" s="34">
        <f t="shared" si="0"/>
        <v>99.231601731601728</v>
      </c>
      <c r="J15" s="51">
        <v>1</v>
      </c>
      <c r="K15" s="51">
        <v>1</v>
      </c>
      <c r="L15" s="51">
        <v>1</v>
      </c>
      <c r="M15" s="51">
        <v>1</v>
      </c>
      <c r="N15" s="51">
        <v>1</v>
      </c>
      <c r="O15" s="51">
        <v>0.96666666666666667</v>
      </c>
      <c r="P15" s="51">
        <v>1</v>
      </c>
      <c r="Q15" s="51">
        <v>1</v>
      </c>
      <c r="R15" s="51">
        <v>1</v>
      </c>
      <c r="S15" s="51">
        <v>1</v>
      </c>
      <c r="T15" s="51">
        <v>1</v>
      </c>
      <c r="U15" s="51">
        <v>1</v>
      </c>
      <c r="V15" s="51">
        <v>1</v>
      </c>
      <c r="W15" s="51">
        <v>0.93333333333333335</v>
      </c>
      <c r="X15" s="51">
        <v>1</v>
      </c>
      <c r="Y15" s="51">
        <v>1</v>
      </c>
      <c r="Z15" s="51">
        <v>1</v>
      </c>
      <c r="AA15" s="51">
        <v>0.96666666666666667</v>
      </c>
      <c r="AB15" s="51">
        <v>1</v>
      </c>
      <c r="AC15" s="51">
        <v>0.9642857142857143</v>
      </c>
      <c r="AD15" s="51">
        <v>1</v>
      </c>
      <c r="AE15" s="51">
        <v>1</v>
      </c>
    </row>
    <row r="16" spans="1:31" ht="45" customHeight="1" x14ac:dyDescent="0.25">
      <c r="A16" s="1" t="s">
        <v>3452</v>
      </c>
      <c r="B16" s="1" t="s">
        <v>1046</v>
      </c>
      <c r="C16" s="1" t="s">
        <v>1998</v>
      </c>
      <c r="D16" s="1" t="s">
        <v>2068</v>
      </c>
      <c r="E16" s="1" t="s">
        <v>3993</v>
      </c>
      <c r="F16" s="1">
        <v>168</v>
      </c>
      <c r="G16" s="1">
        <v>71</v>
      </c>
      <c r="H16" s="52">
        <v>42.261904761904759</v>
      </c>
      <c r="I16" s="34">
        <f t="shared" si="0"/>
        <v>99.740259740259731</v>
      </c>
      <c r="J16" s="51">
        <v>1</v>
      </c>
      <c r="K16" s="51">
        <v>1</v>
      </c>
      <c r="L16" s="51">
        <v>1</v>
      </c>
      <c r="M16" s="51">
        <v>1</v>
      </c>
      <c r="N16" s="51">
        <v>1</v>
      </c>
      <c r="O16" s="51">
        <v>1</v>
      </c>
      <c r="P16" s="51">
        <v>1</v>
      </c>
      <c r="Q16" s="51">
        <v>0.98571428571428577</v>
      </c>
      <c r="R16" s="51">
        <v>0.97142857142857142</v>
      </c>
      <c r="S16" s="51">
        <v>1</v>
      </c>
      <c r="T16" s="51">
        <v>1</v>
      </c>
      <c r="U16" s="51">
        <v>1</v>
      </c>
      <c r="V16" s="51">
        <v>1</v>
      </c>
      <c r="W16" s="51">
        <v>1</v>
      </c>
      <c r="X16" s="51">
        <v>1</v>
      </c>
      <c r="Y16" s="51">
        <v>1</v>
      </c>
      <c r="Z16" s="51">
        <v>0.98571428571428577</v>
      </c>
      <c r="AA16" s="51">
        <v>1</v>
      </c>
      <c r="AB16" s="51">
        <v>1</v>
      </c>
      <c r="AC16" s="51">
        <v>1</v>
      </c>
      <c r="AD16" s="51">
        <v>1</v>
      </c>
      <c r="AE16" s="51">
        <v>1</v>
      </c>
    </row>
    <row r="17" spans="1:31" ht="45" customHeight="1" x14ac:dyDescent="0.25">
      <c r="A17" s="1" t="s">
        <v>3452</v>
      </c>
      <c r="B17" s="1" t="s">
        <v>1046</v>
      </c>
      <c r="C17" s="1" t="s">
        <v>1998</v>
      </c>
      <c r="D17" s="1" t="s">
        <v>2069</v>
      </c>
      <c r="E17" s="1" t="s">
        <v>3992</v>
      </c>
      <c r="F17" s="1">
        <v>172</v>
      </c>
      <c r="G17" s="1">
        <v>126</v>
      </c>
      <c r="H17" s="52">
        <v>73.255813953488371</v>
      </c>
      <c r="I17" s="34">
        <f t="shared" si="0"/>
        <v>99.418363904701664</v>
      </c>
      <c r="J17" s="51">
        <v>1</v>
      </c>
      <c r="K17" s="51">
        <v>0.99199999999999999</v>
      </c>
      <c r="L17" s="51">
        <v>0.96031746031746035</v>
      </c>
      <c r="M17" s="51">
        <v>0.99206349206349209</v>
      </c>
      <c r="N17" s="51">
        <v>0.99206349206349209</v>
      </c>
      <c r="O17" s="51">
        <v>0.99199999999999999</v>
      </c>
      <c r="P17" s="51">
        <v>1</v>
      </c>
      <c r="Q17" s="51">
        <v>0.99199999999999999</v>
      </c>
      <c r="R17" s="51">
        <v>0.99193548387096775</v>
      </c>
      <c r="S17" s="51">
        <v>1</v>
      </c>
      <c r="T17" s="51">
        <v>1</v>
      </c>
      <c r="U17" s="51">
        <v>1</v>
      </c>
      <c r="V17" s="51">
        <v>0.99199999999999999</v>
      </c>
      <c r="W17" s="51">
        <v>0.99206349206349209</v>
      </c>
      <c r="X17" s="51">
        <v>1</v>
      </c>
      <c r="Y17" s="51">
        <v>0.98399999999999999</v>
      </c>
      <c r="Z17" s="51">
        <v>1</v>
      </c>
      <c r="AA17" s="51">
        <v>1</v>
      </c>
      <c r="AB17" s="51">
        <v>1</v>
      </c>
      <c r="AC17" s="51">
        <v>0.99159663865546221</v>
      </c>
      <c r="AD17" s="51">
        <v>1</v>
      </c>
      <c r="AE17" s="51">
        <v>1</v>
      </c>
    </row>
    <row r="18" spans="1:31" ht="45" customHeight="1" x14ac:dyDescent="0.25">
      <c r="A18" s="1" t="s">
        <v>3452</v>
      </c>
      <c r="B18" s="1" t="s">
        <v>1046</v>
      </c>
      <c r="C18" s="1" t="s">
        <v>1998</v>
      </c>
      <c r="D18" s="1" t="s">
        <v>2010</v>
      </c>
      <c r="E18" s="1" t="s">
        <v>3991</v>
      </c>
      <c r="F18" s="1">
        <v>105</v>
      </c>
      <c r="G18" s="1">
        <v>48</v>
      </c>
      <c r="H18" s="52">
        <v>45.714285714285715</v>
      </c>
      <c r="I18" s="34">
        <f t="shared" si="0"/>
        <v>99.905303030303045</v>
      </c>
      <c r="J18" s="51">
        <v>1</v>
      </c>
      <c r="K18" s="51">
        <v>1</v>
      </c>
      <c r="L18" s="51">
        <v>1</v>
      </c>
      <c r="M18" s="51">
        <v>1</v>
      </c>
      <c r="N18" s="51">
        <v>1</v>
      </c>
      <c r="O18" s="51">
        <v>1</v>
      </c>
      <c r="P18" s="51">
        <v>1</v>
      </c>
      <c r="Q18" s="51">
        <v>1</v>
      </c>
      <c r="R18" s="51">
        <v>1</v>
      </c>
      <c r="S18" s="51">
        <v>1</v>
      </c>
      <c r="T18" s="51">
        <v>1</v>
      </c>
      <c r="U18" s="51">
        <v>1</v>
      </c>
      <c r="V18" s="51">
        <v>1</v>
      </c>
      <c r="W18" s="51">
        <v>1</v>
      </c>
      <c r="X18" s="51">
        <v>1</v>
      </c>
      <c r="Y18" s="51">
        <v>1</v>
      </c>
      <c r="Z18" s="51">
        <v>1</v>
      </c>
      <c r="AA18" s="51">
        <v>1</v>
      </c>
      <c r="AB18" s="51">
        <v>1</v>
      </c>
      <c r="AC18" s="51">
        <v>1</v>
      </c>
      <c r="AD18" s="51">
        <v>1</v>
      </c>
      <c r="AE18" s="51">
        <v>0.97916666666666663</v>
      </c>
    </row>
    <row r="19" spans="1:31" ht="45" customHeight="1" x14ac:dyDescent="0.25">
      <c r="A19" s="1" t="s">
        <v>3452</v>
      </c>
      <c r="B19" s="1" t="s">
        <v>1046</v>
      </c>
      <c r="C19" s="1" t="s">
        <v>1998</v>
      </c>
      <c r="D19" s="1" t="s">
        <v>2012</v>
      </c>
      <c r="E19" s="1" t="s">
        <v>3242</v>
      </c>
      <c r="F19" s="1">
        <v>122</v>
      </c>
      <c r="G19" s="1">
        <v>59</v>
      </c>
      <c r="H19" s="52">
        <v>48.360655737704917</v>
      </c>
      <c r="I19" s="34">
        <f>(J19+K19+L19+M19+N19+O19+P19+Q19+R19+S19+T19+U19+V19+W19+X19+Y19+Z19+AA19+AB19+AC19+AD19+AE19)*100/22</f>
        <v>99.922958397534657</v>
      </c>
      <c r="J19" s="51">
        <v>1</v>
      </c>
      <c r="K19" s="51">
        <v>1</v>
      </c>
      <c r="L19" s="51">
        <v>1</v>
      </c>
      <c r="M19" s="51">
        <v>1</v>
      </c>
      <c r="N19" s="51">
        <v>1</v>
      </c>
      <c r="O19" s="51">
        <v>1</v>
      </c>
      <c r="P19" s="51">
        <v>0.98305084745762716</v>
      </c>
      <c r="Q19" s="51">
        <v>1</v>
      </c>
      <c r="R19" s="51">
        <v>1</v>
      </c>
      <c r="S19" s="51">
        <v>1</v>
      </c>
      <c r="T19" s="51">
        <v>1</v>
      </c>
      <c r="U19" s="51">
        <v>1</v>
      </c>
      <c r="V19" s="51">
        <v>1</v>
      </c>
      <c r="W19" s="51">
        <v>1</v>
      </c>
      <c r="X19" s="51">
        <v>1</v>
      </c>
      <c r="Y19" s="51">
        <v>1</v>
      </c>
      <c r="Z19" s="51">
        <v>1</v>
      </c>
      <c r="AA19" s="51">
        <v>1</v>
      </c>
      <c r="AB19" s="51">
        <v>1</v>
      </c>
      <c r="AC19" s="51">
        <v>1</v>
      </c>
      <c r="AD19" s="51">
        <v>1</v>
      </c>
      <c r="AE19" s="51">
        <v>1</v>
      </c>
    </row>
    <row r="20" spans="1:31" ht="45" customHeight="1" x14ac:dyDescent="0.25">
      <c r="A20" s="1" t="s">
        <v>3452</v>
      </c>
      <c r="B20" s="1" t="s">
        <v>1046</v>
      </c>
      <c r="C20" s="1" t="s">
        <v>1998</v>
      </c>
      <c r="D20" s="1" t="s">
        <v>2070</v>
      </c>
      <c r="E20" s="1" t="s">
        <v>2071</v>
      </c>
      <c r="F20" s="1">
        <v>96</v>
      </c>
      <c r="G20" s="1">
        <v>56</v>
      </c>
      <c r="H20" s="52">
        <v>58.333333333333336</v>
      </c>
      <c r="I20" s="34">
        <f t="shared" si="0"/>
        <v>99.5782403870639</v>
      </c>
      <c r="J20" s="51">
        <v>1</v>
      </c>
      <c r="K20" s="51">
        <v>1</v>
      </c>
      <c r="L20" s="51">
        <v>1</v>
      </c>
      <c r="M20" s="51">
        <v>1</v>
      </c>
      <c r="N20" s="51">
        <v>1</v>
      </c>
      <c r="O20" s="51">
        <v>0.9821428571428571</v>
      </c>
      <c r="P20" s="51">
        <v>1</v>
      </c>
      <c r="Q20" s="51">
        <v>1</v>
      </c>
      <c r="R20" s="51">
        <v>1</v>
      </c>
      <c r="S20" s="51">
        <v>1</v>
      </c>
      <c r="T20" s="51">
        <v>1</v>
      </c>
      <c r="U20" s="51">
        <v>1</v>
      </c>
      <c r="V20" s="51">
        <v>1</v>
      </c>
      <c r="W20" s="51">
        <v>0.9642857142857143</v>
      </c>
      <c r="X20" s="51">
        <v>1</v>
      </c>
      <c r="Y20" s="51">
        <v>1</v>
      </c>
      <c r="Z20" s="51">
        <v>1</v>
      </c>
      <c r="AA20" s="51">
        <v>1</v>
      </c>
      <c r="AB20" s="51">
        <v>1</v>
      </c>
      <c r="AC20" s="51">
        <v>1</v>
      </c>
      <c r="AD20" s="51">
        <v>0.96078431372549022</v>
      </c>
      <c r="AE20" s="51">
        <v>1</v>
      </c>
    </row>
    <row r="21" spans="1:31" ht="45" customHeight="1" x14ac:dyDescent="0.25">
      <c r="A21" s="1" t="s">
        <v>3452</v>
      </c>
      <c r="B21" s="1" t="s">
        <v>1046</v>
      </c>
      <c r="C21" s="1" t="s">
        <v>1998</v>
      </c>
      <c r="D21" s="1" t="s">
        <v>2013</v>
      </c>
      <c r="E21" s="1" t="s">
        <v>3990</v>
      </c>
      <c r="F21" s="1">
        <v>112</v>
      </c>
      <c r="G21" s="1">
        <v>51</v>
      </c>
      <c r="H21" s="52">
        <v>45.535714285714285</v>
      </c>
      <c r="I21" s="34">
        <f t="shared" si="0"/>
        <v>98.620606559838649</v>
      </c>
      <c r="J21" s="51">
        <v>1</v>
      </c>
      <c r="K21" s="51">
        <v>1</v>
      </c>
      <c r="L21" s="51">
        <v>0.97916666666666663</v>
      </c>
      <c r="M21" s="51">
        <v>0.97959183673469385</v>
      </c>
      <c r="N21" s="51">
        <v>1</v>
      </c>
      <c r="O21" s="51">
        <v>0.98</v>
      </c>
      <c r="P21" s="51">
        <v>0.96078431372549022</v>
      </c>
      <c r="Q21" s="51">
        <v>1</v>
      </c>
      <c r="R21" s="51">
        <v>0.98039215686274506</v>
      </c>
      <c r="S21" s="51">
        <v>0.95744680851063835</v>
      </c>
      <c r="T21" s="51">
        <v>1</v>
      </c>
      <c r="U21" s="51">
        <v>1</v>
      </c>
      <c r="V21" s="51">
        <v>0.95918367346938771</v>
      </c>
      <c r="W21" s="51">
        <v>0.98039215686274506</v>
      </c>
      <c r="X21" s="51">
        <v>1</v>
      </c>
      <c r="Y21" s="51">
        <v>1</v>
      </c>
      <c r="Z21" s="51">
        <v>1</v>
      </c>
      <c r="AA21" s="51">
        <v>0.98039215686274506</v>
      </c>
      <c r="AB21" s="51">
        <v>1</v>
      </c>
      <c r="AC21" s="51">
        <v>0.98</v>
      </c>
      <c r="AD21" s="51">
        <v>0.95918367346938771</v>
      </c>
      <c r="AE21" s="51">
        <v>1</v>
      </c>
    </row>
    <row r="22" spans="1:31" ht="45" customHeight="1" x14ac:dyDescent="0.25">
      <c r="A22" s="1" t="s">
        <v>3452</v>
      </c>
      <c r="B22" s="1" t="s">
        <v>1046</v>
      </c>
      <c r="C22" s="1" t="s">
        <v>1998</v>
      </c>
      <c r="D22" s="1" t="s">
        <v>2011</v>
      </c>
      <c r="E22" s="48" t="s">
        <v>3608</v>
      </c>
      <c r="F22" s="1">
        <v>282</v>
      </c>
      <c r="G22" s="1">
        <v>166</v>
      </c>
      <c r="H22" s="52">
        <v>58.865248226950349</v>
      </c>
      <c r="I22" s="34">
        <f t="shared" si="0"/>
        <v>99.612324734279824</v>
      </c>
      <c r="J22" s="51">
        <v>0.99378881987577639</v>
      </c>
      <c r="K22" s="51">
        <v>1</v>
      </c>
      <c r="L22" s="51">
        <v>0.98192771084337349</v>
      </c>
      <c r="M22" s="51">
        <v>1</v>
      </c>
      <c r="N22" s="51">
        <v>1</v>
      </c>
      <c r="O22" s="51">
        <v>0.99390243902439024</v>
      </c>
      <c r="P22" s="51">
        <v>0.99397590361445787</v>
      </c>
      <c r="Q22" s="51">
        <v>1</v>
      </c>
      <c r="R22" s="51">
        <v>1</v>
      </c>
      <c r="S22" s="51">
        <v>1</v>
      </c>
      <c r="T22" s="51">
        <v>1</v>
      </c>
      <c r="U22" s="51">
        <v>1</v>
      </c>
      <c r="V22" s="51">
        <v>0.99397590361445787</v>
      </c>
      <c r="W22" s="51">
        <v>0.98795180722891562</v>
      </c>
      <c r="X22" s="51">
        <v>1</v>
      </c>
      <c r="Y22" s="51">
        <v>0.98795180722891562</v>
      </c>
      <c r="Z22" s="51">
        <v>1</v>
      </c>
      <c r="AA22" s="51">
        <v>0.99397590361445787</v>
      </c>
      <c r="AB22" s="51">
        <v>1</v>
      </c>
      <c r="AC22" s="51">
        <v>1</v>
      </c>
      <c r="AD22" s="51">
        <v>0.98726114649681529</v>
      </c>
      <c r="AE22" s="51">
        <v>1</v>
      </c>
    </row>
    <row r="23" spans="1:31" ht="45" customHeight="1" x14ac:dyDescent="0.25">
      <c r="A23" s="1" t="s">
        <v>3452</v>
      </c>
      <c r="B23" s="1" t="s">
        <v>1046</v>
      </c>
      <c r="C23" s="1" t="s">
        <v>1998</v>
      </c>
      <c r="D23" s="1" t="s">
        <v>2016</v>
      </c>
      <c r="E23" s="48" t="s">
        <v>3243</v>
      </c>
      <c r="F23" s="1">
        <v>181</v>
      </c>
      <c r="G23" s="1">
        <v>75</v>
      </c>
      <c r="H23" s="52">
        <v>41.436464088397791</v>
      </c>
      <c r="I23" s="34">
        <f t="shared" si="0"/>
        <v>100</v>
      </c>
      <c r="J23" s="51">
        <v>1</v>
      </c>
      <c r="K23" s="51">
        <v>1</v>
      </c>
      <c r="L23" s="51">
        <v>1</v>
      </c>
      <c r="M23" s="51">
        <v>1</v>
      </c>
      <c r="N23" s="51">
        <v>1</v>
      </c>
      <c r="O23" s="51">
        <v>1</v>
      </c>
      <c r="P23" s="51">
        <v>1</v>
      </c>
      <c r="Q23" s="51">
        <v>1</v>
      </c>
      <c r="R23" s="51">
        <v>1</v>
      </c>
      <c r="S23" s="51">
        <v>1</v>
      </c>
      <c r="T23" s="51">
        <v>1</v>
      </c>
      <c r="U23" s="51">
        <v>1</v>
      </c>
      <c r="V23" s="51">
        <v>1</v>
      </c>
      <c r="W23" s="51">
        <v>1</v>
      </c>
      <c r="X23" s="51">
        <v>1</v>
      </c>
      <c r="Y23" s="51">
        <v>1</v>
      </c>
      <c r="Z23" s="51">
        <v>1</v>
      </c>
      <c r="AA23" s="51">
        <v>1</v>
      </c>
      <c r="AB23" s="51">
        <v>1</v>
      </c>
      <c r="AC23" s="51">
        <v>1</v>
      </c>
      <c r="AD23" s="51">
        <v>1</v>
      </c>
      <c r="AE23" s="51">
        <v>1</v>
      </c>
    </row>
    <row r="24" spans="1:31" ht="45" customHeight="1" x14ac:dyDescent="0.25">
      <c r="A24" s="1" t="s">
        <v>3452</v>
      </c>
      <c r="B24" s="1" t="s">
        <v>1046</v>
      </c>
      <c r="C24" s="1" t="s">
        <v>1998</v>
      </c>
      <c r="D24" s="1" t="s">
        <v>2074</v>
      </c>
      <c r="E24" s="48" t="s">
        <v>2075</v>
      </c>
      <c r="F24" s="1">
        <v>96</v>
      </c>
      <c r="G24" s="1">
        <v>58</v>
      </c>
      <c r="H24" s="52">
        <v>60.416666666666664</v>
      </c>
      <c r="I24" s="34">
        <f t="shared" si="0"/>
        <v>99.362041467304607</v>
      </c>
      <c r="J24" s="51">
        <v>1</v>
      </c>
      <c r="K24" s="51">
        <v>1</v>
      </c>
      <c r="L24" s="51">
        <v>0.98245614035087714</v>
      </c>
      <c r="M24" s="51">
        <v>0.98245614035087714</v>
      </c>
      <c r="N24" s="51">
        <v>0.98245614035087714</v>
      </c>
      <c r="O24" s="51">
        <v>1</v>
      </c>
      <c r="P24" s="51">
        <v>1</v>
      </c>
      <c r="Q24" s="51">
        <v>0.98245614035087714</v>
      </c>
      <c r="R24" s="51">
        <v>1</v>
      </c>
      <c r="S24" s="51">
        <v>1</v>
      </c>
      <c r="T24" s="51">
        <v>1</v>
      </c>
      <c r="U24" s="51">
        <v>1</v>
      </c>
      <c r="V24" s="51">
        <v>1</v>
      </c>
      <c r="W24" s="51">
        <v>0.98245614035087714</v>
      </c>
      <c r="X24" s="51">
        <v>0.98245614035087714</v>
      </c>
      <c r="Y24" s="51">
        <v>1</v>
      </c>
      <c r="Z24" s="51">
        <v>1</v>
      </c>
      <c r="AA24" s="51">
        <v>1</v>
      </c>
      <c r="AB24" s="51">
        <v>1</v>
      </c>
      <c r="AC24" s="51">
        <v>0.98245614035087714</v>
      </c>
      <c r="AD24" s="51">
        <v>1</v>
      </c>
      <c r="AE24" s="51">
        <v>0.98245614035087714</v>
      </c>
    </row>
    <row r="25" spans="1:31" ht="45" customHeight="1" x14ac:dyDescent="0.25">
      <c r="A25" s="1" t="s">
        <v>3452</v>
      </c>
      <c r="B25" s="1" t="s">
        <v>1046</v>
      </c>
      <c r="C25" s="1" t="s">
        <v>1998</v>
      </c>
      <c r="D25" s="1" t="s">
        <v>2076</v>
      </c>
      <c r="E25" s="48" t="s">
        <v>2077</v>
      </c>
      <c r="F25" s="1">
        <v>301</v>
      </c>
      <c r="G25" s="1">
        <v>126</v>
      </c>
      <c r="H25" s="52">
        <v>41.860465116279073</v>
      </c>
      <c r="I25" s="34">
        <f t="shared" si="0"/>
        <v>97.121398678873845</v>
      </c>
      <c r="J25" s="51">
        <v>0.98319327731092432</v>
      </c>
      <c r="K25" s="51">
        <v>0.98333333333333328</v>
      </c>
      <c r="L25" s="51">
        <v>0.97499999999999998</v>
      </c>
      <c r="M25" s="51">
        <v>0.97619047619047616</v>
      </c>
      <c r="N25" s="51">
        <v>0.95967741935483875</v>
      </c>
      <c r="O25" s="51">
        <v>0.99186991869918695</v>
      </c>
      <c r="P25" s="51">
        <v>0.96799999999999997</v>
      </c>
      <c r="Q25" s="51">
        <v>0.96799999999999997</v>
      </c>
      <c r="R25" s="51">
        <v>0.97580645161290325</v>
      </c>
      <c r="S25" s="51">
        <v>0.94495412844036697</v>
      </c>
      <c r="T25" s="51">
        <v>0.99180327868852458</v>
      </c>
      <c r="U25" s="51">
        <v>0.97520661157024791</v>
      </c>
      <c r="V25" s="51">
        <v>0.92800000000000005</v>
      </c>
      <c r="W25" s="51">
        <v>0.96031746031746035</v>
      </c>
      <c r="X25" s="51">
        <v>0.95967741935483875</v>
      </c>
      <c r="Y25" s="51">
        <v>0.95199999999999996</v>
      </c>
      <c r="Z25" s="51">
        <v>0.97599999999999998</v>
      </c>
      <c r="AA25" s="51">
        <v>0.99206349206349209</v>
      </c>
      <c r="AB25" s="51">
        <v>0.99186991869918695</v>
      </c>
      <c r="AC25" s="51">
        <v>0.98230088495575218</v>
      </c>
      <c r="AD25" s="51">
        <v>0.963963963963964</v>
      </c>
      <c r="AE25" s="51">
        <v>0.96747967479674801</v>
      </c>
    </row>
    <row r="26" spans="1:31" ht="45" customHeight="1" x14ac:dyDescent="0.25">
      <c r="A26" s="1" t="s">
        <v>3452</v>
      </c>
      <c r="B26" s="1" t="s">
        <v>1046</v>
      </c>
      <c r="C26" s="1" t="s">
        <v>1998</v>
      </c>
      <c r="D26" s="1" t="s">
        <v>2017</v>
      </c>
      <c r="E26" s="48" t="s">
        <v>2018</v>
      </c>
      <c r="F26" s="1">
        <v>115</v>
      </c>
      <c r="G26" s="1">
        <v>48</v>
      </c>
      <c r="H26" s="52">
        <v>41.739130434782609</v>
      </c>
      <c r="I26" s="34">
        <f t="shared" si="0"/>
        <v>98.414857960133034</v>
      </c>
      <c r="J26" s="51">
        <v>0.97777777777777775</v>
      </c>
      <c r="K26" s="51">
        <v>0.97872340425531912</v>
      </c>
      <c r="L26" s="51">
        <v>0.97777777777777775</v>
      </c>
      <c r="M26" s="51">
        <v>0.97872340425531912</v>
      </c>
      <c r="N26" s="51">
        <v>1</v>
      </c>
      <c r="O26" s="51">
        <v>0.97826086956521741</v>
      </c>
      <c r="P26" s="51">
        <v>0.97826086956521741</v>
      </c>
      <c r="Q26" s="51">
        <v>1</v>
      </c>
      <c r="R26" s="51">
        <v>1</v>
      </c>
      <c r="S26" s="51">
        <v>0.97560975609756095</v>
      </c>
      <c r="T26" s="51">
        <v>1</v>
      </c>
      <c r="U26" s="51">
        <v>1</v>
      </c>
      <c r="V26" s="51">
        <v>0.95652173913043481</v>
      </c>
      <c r="W26" s="51">
        <v>1</v>
      </c>
      <c r="X26" s="51">
        <v>0.97872340425531912</v>
      </c>
      <c r="Y26" s="51">
        <v>0.95744680851063835</v>
      </c>
      <c r="Z26" s="51">
        <v>0.97872340425531912</v>
      </c>
      <c r="AA26" s="51">
        <v>0.95744680851063835</v>
      </c>
      <c r="AB26" s="51">
        <v>1</v>
      </c>
      <c r="AC26" s="51">
        <v>1</v>
      </c>
      <c r="AD26" s="51">
        <v>0.97727272727272729</v>
      </c>
      <c r="AE26" s="51">
        <v>1</v>
      </c>
    </row>
    <row r="27" spans="1:31" ht="45" customHeight="1" x14ac:dyDescent="0.25">
      <c r="A27" s="1" t="s">
        <v>3452</v>
      </c>
      <c r="B27" s="1" t="s">
        <v>1046</v>
      </c>
      <c r="C27" s="1" t="s">
        <v>1998</v>
      </c>
      <c r="D27" s="1" t="s">
        <v>2078</v>
      </c>
      <c r="E27" s="1" t="s">
        <v>2079</v>
      </c>
      <c r="F27" s="1">
        <v>255</v>
      </c>
      <c r="G27" s="1">
        <v>106</v>
      </c>
      <c r="H27" s="52">
        <v>41.568627450980394</v>
      </c>
      <c r="I27" s="34">
        <f t="shared" si="0"/>
        <v>95.954561228157885</v>
      </c>
      <c r="J27" s="51">
        <v>0.98837209302325579</v>
      </c>
      <c r="K27" s="51">
        <v>0.98936170212765961</v>
      </c>
      <c r="L27" s="51">
        <v>0.94736842105263153</v>
      </c>
      <c r="M27" s="51">
        <v>0.95</v>
      </c>
      <c r="N27" s="51">
        <v>0.95</v>
      </c>
      <c r="O27" s="51">
        <v>0.97959183673469385</v>
      </c>
      <c r="P27" s="51">
        <v>0.91578947368421049</v>
      </c>
      <c r="Q27" s="51">
        <v>0.94623655913978499</v>
      </c>
      <c r="R27" s="51">
        <v>0.94897959183673475</v>
      </c>
      <c r="S27" s="51">
        <v>0.91566265060240959</v>
      </c>
      <c r="T27" s="51">
        <v>0.97959183673469385</v>
      </c>
      <c r="U27" s="51">
        <v>0.98958333333333337</v>
      </c>
      <c r="V27" s="51">
        <v>0.9494949494949495</v>
      </c>
      <c r="W27" s="51">
        <v>0.97115384615384615</v>
      </c>
      <c r="X27" s="51">
        <v>0.98019801980198018</v>
      </c>
      <c r="Y27" s="51">
        <v>0.91752577319587625</v>
      </c>
      <c r="Z27" s="51">
        <v>0.98979591836734693</v>
      </c>
      <c r="AA27" s="51">
        <v>0.99038461538461542</v>
      </c>
      <c r="AB27" s="51">
        <v>0.99047619047619051</v>
      </c>
      <c r="AC27" s="51">
        <v>0.96666666666666667</v>
      </c>
      <c r="AD27" s="51">
        <v>0.92307692307692313</v>
      </c>
      <c r="AE27" s="51">
        <v>0.93069306930693074</v>
      </c>
    </row>
    <row r="28" spans="1:31" ht="45" customHeight="1" x14ac:dyDescent="0.25">
      <c r="A28" s="1" t="s">
        <v>3452</v>
      </c>
      <c r="B28" s="1" t="s">
        <v>1046</v>
      </c>
      <c r="C28" s="1" t="s">
        <v>1998</v>
      </c>
      <c r="D28" s="1" t="s">
        <v>2019</v>
      </c>
      <c r="E28" s="1" t="s">
        <v>2020</v>
      </c>
      <c r="F28" s="1">
        <v>86</v>
      </c>
      <c r="G28" s="1">
        <v>42</v>
      </c>
      <c r="H28" s="52">
        <v>48.837209302325576</v>
      </c>
      <c r="I28" s="34">
        <f t="shared" si="0"/>
        <v>94.724117382919545</v>
      </c>
      <c r="J28" s="51">
        <v>0.96551724137931039</v>
      </c>
      <c r="K28" s="51">
        <v>1</v>
      </c>
      <c r="L28" s="51">
        <v>0.97142857142857142</v>
      </c>
      <c r="M28" s="51">
        <v>0.94736842105263153</v>
      </c>
      <c r="N28" s="51">
        <v>1</v>
      </c>
      <c r="O28" s="51">
        <v>0.97368421052631582</v>
      </c>
      <c r="P28" s="51">
        <v>0.84210526315789469</v>
      </c>
      <c r="Q28" s="51">
        <v>1</v>
      </c>
      <c r="R28" s="51">
        <v>1</v>
      </c>
      <c r="S28" s="51">
        <v>0.68965517241379315</v>
      </c>
      <c r="T28" s="51">
        <v>0.97499999999999998</v>
      </c>
      <c r="U28" s="51">
        <v>1</v>
      </c>
      <c r="V28" s="51">
        <v>0.95</v>
      </c>
      <c r="W28" s="51">
        <v>0.92105263157894735</v>
      </c>
      <c r="X28" s="51">
        <v>1</v>
      </c>
      <c r="Y28" s="51">
        <v>0.94736842105263153</v>
      </c>
      <c r="Z28" s="51">
        <v>0.92105263157894735</v>
      </c>
      <c r="AA28" s="51">
        <v>0.95</v>
      </c>
      <c r="AB28" s="51">
        <v>0.97435897435897434</v>
      </c>
      <c r="AC28" s="51">
        <v>0.97142857142857142</v>
      </c>
      <c r="AD28" s="51">
        <v>0.91428571428571426</v>
      </c>
      <c r="AE28" s="51">
        <v>0.92500000000000004</v>
      </c>
    </row>
    <row r="29" spans="1:31" ht="45" customHeight="1" x14ac:dyDescent="0.25">
      <c r="A29" s="1" t="s">
        <v>3452</v>
      </c>
      <c r="B29" s="1" t="s">
        <v>1046</v>
      </c>
      <c r="C29" s="1" t="s">
        <v>1998</v>
      </c>
      <c r="D29" s="1" t="s">
        <v>2080</v>
      </c>
      <c r="E29" s="1" t="s">
        <v>2081</v>
      </c>
      <c r="F29" s="1">
        <v>330</v>
      </c>
      <c r="G29" s="1">
        <v>139</v>
      </c>
      <c r="H29" s="52">
        <v>42.121212121212118</v>
      </c>
      <c r="I29" s="34">
        <f t="shared" si="0"/>
        <v>96.869241263423362</v>
      </c>
      <c r="J29" s="51">
        <v>0.99137931034482762</v>
      </c>
      <c r="K29" s="51">
        <v>0.99236641221374045</v>
      </c>
      <c r="L29" s="51">
        <v>0.984375</v>
      </c>
      <c r="M29" s="51">
        <v>0.96376811594202894</v>
      </c>
      <c r="N29" s="51">
        <v>0.95620437956204385</v>
      </c>
      <c r="O29" s="51">
        <v>0.98529411764705888</v>
      </c>
      <c r="P29" s="51">
        <v>0.96153846153846156</v>
      </c>
      <c r="Q29" s="51">
        <v>0.96062992125984248</v>
      </c>
      <c r="R29" s="51">
        <v>0.96240601503759393</v>
      </c>
      <c r="S29" s="51">
        <v>0.92</v>
      </c>
      <c r="T29" s="51">
        <v>0.9925373134328358</v>
      </c>
      <c r="U29" s="51">
        <v>0.9765625</v>
      </c>
      <c r="V29" s="51">
        <v>0.9242424242424242</v>
      </c>
      <c r="W29" s="51">
        <v>0.96376811594202894</v>
      </c>
      <c r="X29" s="51">
        <v>0.9925373134328358</v>
      </c>
      <c r="Y29" s="51">
        <v>0.93023255813953487</v>
      </c>
      <c r="Z29" s="51">
        <v>0.98529411764705888</v>
      </c>
      <c r="AA29" s="51">
        <v>0.99270072992700731</v>
      </c>
      <c r="AB29" s="51">
        <v>0.99275362318840576</v>
      </c>
      <c r="AC29" s="51">
        <v>0.98230088495575218</v>
      </c>
      <c r="AD29" s="51">
        <v>0.94545454545454544</v>
      </c>
      <c r="AE29" s="51">
        <v>0.95488721804511278</v>
      </c>
    </row>
    <row r="30" spans="1:31" ht="45" customHeight="1" x14ac:dyDescent="0.25">
      <c r="A30" s="1" t="s">
        <v>3452</v>
      </c>
      <c r="B30" s="1" t="s">
        <v>1046</v>
      </c>
      <c r="C30" s="1" t="s">
        <v>1998</v>
      </c>
      <c r="D30" s="1" t="s">
        <v>2021</v>
      </c>
      <c r="E30" s="1" t="s">
        <v>3244</v>
      </c>
      <c r="F30" s="1">
        <v>158</v>
      </c>
      <c r="G30" s="1">
        <v>125</v>
      </c>
      <c r="H30" s="52">
        <v>79.113924050632917</v>
      </c>
      <c r="I30" s="34">
        <f t="shared" si="0"/>
        <v>97.440091265636951</v>
      </c>
      <c r="J30" s="51">
        <v>0.98230088495575218</v>
      </c>
      <c r="K30" s="51">
        <v>0.95833333333333337</v>
      </c>
      <c r="L30" s="51">
        <v>0.95041322314049592</v>
      </c>
      <c r="M30" s="51">
        <v>0.95967741935483875</v>
      </c>
      <c r="N30" s="51">
        <v>0.97580645161290325</v>
      </c>
      <c r="O30" s="51">
        <v>0.99186991869918695</v>
      </c>
      <c r="P30" s="51">
        <v>0.96721311475409832</v>
      </c>
      <c r="Q30" s="51">
        <v>0.99159663865546221</v>
      </c>
      <c r="R30" s="51">
        <v>1</v>
      </c>
      <c r="S30" s="51">
        <v>0.956989247311828</v>
      </c>
      <c r="T30" s="51">
        <v>1</v>
      </c>
      <c r="U30" s="51">
        <v>0.99130434782608701</v>
      </c>
      <c r="V30" s="51">
        <v>0.93965517241379315</v>
      </c>
      <c r="W30" s="51">
        <v>0.96799999999999997</v>
      </c>
      <c r="X30" s="51">
        <v>0.98373983739837401</v>
      </c>
      <c r="Y30" s="51">
        <v>0.91666666666666663</v>
      </c>
      <c r="Z30" s="51">
        <v>0.9838709677419355</v>
      </c>
      <c r="AA30" s="51">
        <v>0.98399999999999999</v>
      </c>
      <c r="AB30" s="51">
        <v>1</v>
      </c>
      <c r="AC30" s="51">
        <v>0.970873786407767</v>
      </c>
      <c r="AD30" s="51">
        <v>0.98076923076923073</v>
      </c>
      <c r="AE30" s="51">
        <v>0.98373983739837401</v>
      </c>
    </row>
    <row r="31" spans="1:31" ht="45" customHeight="1" x14ac:dyDescent="0.25">
      <c r="A31" s="1" t="s">
        <v>3452</v>
      </c>
      <c r="B31" s="1" t="s">
        <v>1046</v>
      </c>
      <c r="C31" s="1" t="s">
        <v>1998</v>
      </c>
      <c r="D31" s="1" t="s">
        <v>2022</v>
      </c>
      <c r="E31" s="1" t="s">
        <v>2023</v>
      </c>
      <c r="F31" s="1">
        <v>158</v>
      </c>
      <c r="G31" s="1">
        <v>67</v>
      </c>
      <c r="H31" s="52">
        <v>42.405063291139236</v>
      </c>
      <c r="I31" s="34">
        <f t="shared" si="0"/>
        <v>99.221307238214834</v>
      </c>
      <c r="J31" s="51">
        <v>0.98484848484848486</v>
      </c>
      <c r="K31" s="51">
        <v>1</v>
      </c>
      <c r="L31" s="51">
        <v>1</v>
      </c>
      <c r="M31" s="51">
        <v>0.9850746268656716</v>
      </c>
      <c r="N31" s="51">
        <v>1</v>
      </c>
      <c r="O31" s="51">
        <v>1</v>
      </c>
      <c r="P31" s="51">
        <v>0.9850746268656716</v>
      </c>
      <c r="Q31" s="51">
        <v>1</v>
      </c>
      <c r="R31" s="51">
        <v>1</v>
      </c>
      <c r="S31" s="51">
        <v>0.967741935483871</v>
      </c>
      <c r="T31" s="51">
        <v>1</v>
      </c>
      <c r="U31" s="51">
        <v>1</v>
      </c>
      <c r="V31" s="51">
        <v>0.9850746268656716</v>
      </c>
      <c r="W31" s="51">
        <v>1</v>
      </c>
      <c r="X31" s="51">
        <v>1</v>
      </c>
      <c r="Y31" s="51">
        <v>1</v>
      </c>
      <c r="Z31" s="51">
        <v>0.96969696969696972</v>
      </c>
      <c r="AA31" s="51">
        <v>1</v>
      </c>
      <c r="AB31" s="51">
        <v>1</v>
      </c>
      <c r="AC31" s="51">
        <v>1</v>
      </c>
      <c r="AD31" s="51">
        <v>0.96610169491525422</v>
      </c>
      <c r="AE31" s="51">
        <v>0.9850746268656716</v>
      </c>
    </row>
    <row r="32" spans="1:31" ht="45" customHeight="1" x14ac:dyDescent="0.25">
      <c r="A32" s="1" t="s">
        <v>3452</v>
      </c>
      <c r="B32" s="1" t="s">
        <v>1046</v>
      </c>
      <c r="C32" s="1" t="s">
        <v>1998</v>
      </c>
      <c r="D32" s="1" t="s">
        <v>2024</v>
      </c>
      <c r="E32" s="1" t="s">
        <v>2025</v>
      </c>
      <c r="F32" s="1">
        <v>143</v>
      </c>
      <c r="G32" s="1">
        <v>66</v>
      </c>
      <c r="H32" s="52">
        <v>46.153846153846153</v>
      </c>
      <c r="I32" s="34">
        <f t="shared" si="0"/>
        <v>96.446489612032551</v>
      </c>
      <c r="J32" s="51">
        <v>0.98</v>
      </c>
      <c r="K32" s="51">
        <v>0.98181818181818181</v>
      </c>
      <c r="L32" s="51">
        <v>0.9838709677419355</v>
      </c>
      <c r="M32" s="51">
        <v>0.953125</v>
      </c>
      <c r="N32" s="51">
        <v>0.93103448275862066</v>
      </c>
      <c r="O32" s="51">
        <v>0.98412698412698407</v>
      </c>
      <c r="P32" s="51">
        <v>0.96825396825396826</v>
      </c>
      <c r="Q32" s="51">
        <v>0.96721311475409832</v>
      </c>
      <c r="R32" s="51">
        <v>1</v>
      </c>
      <c r="S32" s="51">
        <v>0.92307692307692313</v>
      </c>
      <c r="T32" s="51">
        <v>0.9838709677419355</v>
      </c>
      <c r="U32" s="51">
        <v>0.98305084745762716</v>
      </c>
      <c r="V32" s="51">
        <v>0.96721311475409832</v>
      </c>
      <c r="W32" s="51">
        <v>0.921875</v>
      </c>
      <c r="X32" s="51">
        <v>0.96923076923076923</v>
      </c>
      <c r="Y32" s="51">
        <v>0.921875</v>
      </c>
      <c r="Z32" s="51">
        <v>0.96825396825396826</v>
      </c>
      <c r="AA32" s="51">
        <v>0.98412698412698407</v>
      </c>
      <c r="AB32" s="51">
        <v>1</v>
      </c>
      <c r="AC32" s="51">
        <v>0.98113207547169812</v>
      </c>
      <c r="AD32" s="51">
        <v>0.94444444444444442</v>
      </c>
      <c r="AE32" s="51">
        <v>0.92063492063492058</v>
      </c>
    </row>
    <row r="33" spans="1:31" ht="45" customHeight="1" x14ac:dyDescent="0.25">
      <c r="A33" s="1" t="s">
        <v>3452</v>
      </c>
      <c r="B33" s="1" t="s">
        <v>1046</v>
      </c>
      <c r="C33" s="1" t="s">
        <v>1998</v>
      </c>
      <c r="D33" s="1" t="s">
        <v>2026</v>
      </c>
      <c r="E33" s="1" t="s">
        <v>2027</v>
      </c>
      <c r="F33" s="1">
        <v>147</v>
      </c>
      <c r="G33" s="1">
        <v>61</v>
      </c>
      <c r="H33" s="52">
        <v>41.496598639455783</v>
      </c>
      <c r="I33" s="34">
        <f>(J33+K33+L33+M33+N33+O33+P33+Q33+R33+S33+T33+U33+V33+W33+X33+Y33+Z33+AA33+AB33+AC33+AD33+AE33)*100/22</f>
        <v>99.17049280685643</v>
      </c>
      <c r="J33" s="51">
        <v>1</v>
      </c>
      <c r="K33" s="51">
        <v>1</v>
      </c>
      <c r="L33" s="51">
        <v>1</v>
      </c>
      <c r="M33" s="51">
        <v>0.98181818181818181</v>
      </c>
      <c r="N33" s="51">
        <v>1</v>
      </c>
      <c r="O33" s="51">
        <v>1</v>
      </c>
      <c r="P33" s="51">
        <v>0.98181818181818181</v>
      </c>
      <c r="Q33" s="51">
        <v>0.98148148148148151</v>
      </c>
      <c r="R33" s="51">
        <v>0.98181818181818181</v>
      </c>
      <c r="S33" s="51">
        <v>1</v>
      </c>
      <c r="T33" s="51">
        <v>1</v>
      </c>
      <c r="U33" s="51">
        <v>1</v>
      </c>
      <c r="V33" s="51">
        <v>0.96363636363636362</v>
      </c>
      <c r="W33" s="51">
        <v>1</v>
      </c>
      <c r="X33" s="51">
        <v>0.98181818181818181</v>
      </c>
      <c r="Y33" s="51">
        <v>0.96363636363636362</v>
      </c>
      <c r="Z33" s="51">
        <v>1</v>
      </c>
      <c r="AA33" s="51">
        <v>1</v>
      </c>
      <c r="AB33" s="51">
        <v>1</v>
      </c>
      <c r="AC33" s="51">
        <v>0.98148148148148151</v>
      </c>
      <c r="AD33" s="51">
        <v>1</v>
      </c>
      <c r="AE33" s="51">
        <v>1</v>
      </c>
    </row>
    <row r="34" spans="1:31" ht="45" customHeight="1" x14ac:dyDescent="0.25">
      <c r="A34" s="1" t="s">
        <v>3452</v>
      </c>
      <c r="B34" s="1" t="s">
        <v>1046</v>
      </c>
      <c r="C34" s="1" t="s">
        <v>1998</v>
      </c>
      <c r="D34" s="1" t="s">
        <v>2028</v>
      </c>
      <c r="E34" s="1" t="s">
        <v>2029</v>
      </c>
      <c r="F34" s="1">
        <v>93</v>
      </c>
      <c r="G34" s="1">
        <v>47</v>
      </c>
      <c r="H34" s="52">
        <v>50.537634408602152</v>
      </c>
      <c r="I34" s="34">
        <f t="shared" si="0"/>
        <v>100</v>
      </c>
      <c r="J34" s="51">
        <v>1</v>
      </c>
      <c r="K34" s="51">
        <v>1</v>
      </c>
      <c r="L34" s="51">
        <v>1</v>
      </c>
      <c r="M34" s="51">
        <v>1</v>
      </c>
      <c r="N34" s="51">
        <v>1</v>
      </c>
      <c r="O34" s="51">
        <v>1</v>
      </c>
      <c r="P34" s="51">
        <v>1</v>
      </c>
      <c r="Q34" s="51">
        <v>1</v>
      </c>
      <c r="R34" s="51">
        <v>1</v>
      </c>
      <c r="S34" s="51">
        <v>1</v>
      </c>
      <c r="T34" s="51">
        <v>1</v>
      </c>
      <c r="U34" s="51">
        <v>1</v>
      </c>
      <c r="V34" s="51">
        <v>1</v>
      </c>
      <c r="W34" s="51">
        <v>1</v>
      </c>
      <c r="X34" s="51">
        <v>1</v>
      </c>
      <c r="Y34" s="51">
        <v>1</v>
      </c>
      <c r="Z34" s="51">
        <v>1</v>
      </c>
      <c r="AA34" s="51">
        <v>1</v>
      </c>
      <c r="AB34" s="51">
        <v>1</v>
      </c>
      <c r="AC34" s="51">
        <v>1</v>
      </c>
      <c r="AD34" s="51">
        <v>1</v>
      </c>
      <c r="AE34" s="51">
        <v>1</v>
      </c>
    </row>
    <row r="35" spans="1:31" ht="45" customHeight="1" x14ac:dyDescent="0.25">
      <c r="A35" s="1" t="s">
        <v>3452</v>
      </c>
      <c r="B35" s="1" t="s">
        <v>1046</v>
      </c>
      <c r="C35" s="1" t="s">
        <v>1998</v>
      </c>
      <c r="D35" s="1" t="s">
        <v>2030</v>
      </c>
      <c r="E35" s="1" t="s">
        <v>2031</v>
      </c>
      <c r="F35" s="1">
        <v>220</v>
      </c>
      <c r="G35" s="1">
        <v>96</v>
      </c>
      <c r="H35" s="52">
        <v>43.636363636363633</v>
      </c>
      <c r="I35" s="34">
        <f t="shared" si="0"/>
        <v>99.277269840149117</v>
      </c>
      <c r="J35" s="51">
        <v>1</v>
      </c>
      <c r="K35" s="51">
        <v>0.97916666666666663</v>
      </c>
      <c r="L35" s="51">
        <v>0.98958333333333337</v>
      </c>
      <c r="M35" s="51">
        <v>0.98958333333333337</v>
      </c>
      <c r="N35" s="51">
        <v>0.98936170212765961</v>
      </c>
      <c r="O35" s="51">
        <v>1</v>
      </c>
      <c r="P35" s="51">
        <v>0.98958333333333337</v>
      </c>
      <c r="Q35" s="51">
        <v>1</v>
      </c>
      <c r="R35" s="51">
        <v>1</v>
      </c>
      <c r="S35" s="51">
        <v>0.96666666666666667</v>
      </c>
      <c r="T35" s="51">
        <v>1</v>
      </c>
      <c r="U35" s="51">
        <v>1</v>
      </c>
      <c r="V35" s="51">
        <v>1</v>
      </c>
      <c r="W35" s="51">
        <v>1</v>
      </c>
      <c r="X35" s="51">
        <v>0.98958333333333337</v>
      </c>
      <c r="Y35" s="51">
        <v>0.98958333333333337</v>
      </c>
      <c r="Z35" s="51">
        <v>0.98958333333333337</v>
      </c>
      <c r="AA35" s="51">
        <v>0.98947368421052628</v>
      </c>
      <c r="AB35" s="51">
        <v>0.98958333333333337</v>
      </c>
      <c r="AC35" s="51">
        <v>0.989247311827957</v>
      </c>
      <c r="AD35" s="51">
        <v>1</v>
      </c>
      <c r="AE35" s="51">
        <v>1</v>
      </c>
    </row>
    <row r="36" spans="1:31" ht="45" customHeight="1" x14ac:dyDescent="0.25">
      <c r="A36" s="1" t="s">
        <v>3452</v>
      </c>
      <c r="B36" s="1" t="s">
        <v>1046</v>
      </c>
      <c r="C36" s="1" t="s">
        <v>1998</v>
      </c>
      <c r="D36" s="1" t="s">
        <v>2032</v>
      </c>
      <c r="E36" s="1" t="s">
        <v>3983</v>
      </c>
      <c r="F36" s="1">
        <v>110</v>
      </c>
      <c r="G36" s="1">
        <v>48</v>
      </c>
      <c r="H36" s="52">
        <v>43.636363636363633</v>
      </c>
      <c r="I36" s="34">
        <f>(J36+K36+L36+M36+N36+O36+P36+Q36+R36+S36+T36+U36+V36+W36+X36+Y36+Z36+AA36+AB36+AC36+AD36+AE36)*100/22</f>
        <v>99.905303030303017</v>
      </c>
      <c r="J36" s="51">
        <v>1</v>
      </c>
      <c r="K36" s="51">
        <v>1</v>
      </c>
      <c r="L36" s="51">
        <v>1</v>
      </c>
      <c r="M36" s="51">
        <v>0.97916666666666663</v>
      </c>
      <c r="N36" s="51">
        <v>1</v>
      </c>
      <c r="O36" s="51">
        <v>1</v>
      </c>
      <c r="P36" s="51">
        <v>1</v>
      </c>
      <c r="Q36" s="51">
        <v>1</v>
      </c>
      <c r="R36" s="51">
        <v>1</v>
      </c>
      <c r="S36" s="51">
        <v>1</v>
      </c>
      <c r="T36" s="51">
        <v>1</v>
      </c>
      <c r="U36" s="51">
        <v>1</v>
      </c>
      <c r="V36" s="51">
        <v>1</v>
      </c>
      <c r="W36" s="51">
        <v>1</v>
      </c>
      <c r="X36" s="51">
        <v>1</v>
      </c>
      <c r="Y36" s="51">
        <v>1</v>
      </c>
      <c r="Z36" s="51">
        <v>1</v>
      </c>
      <c r="AA36" s="51">
        <v>1</v>
      </c>
      <c r="AB36" s="51">
        <v>1</v>
      </c>
      <c r="AC36" s="51">
        <v>1</v>
      </c>
      <c r="AD36" s="51">
        <v>1</v>
      </c>
      <c r="AE36" s="51">
        <v>1</v>
      </c>
    </row>
    <row r="37" spans="1:31" ht="45" customHeight="1" x14ac:dyDescent="0.25">
      <c r="A37" s="1" t="s">
        <v>3452</v>
      </c>
      <c r="B37" s="1" t="s">
        <v>1046</v>
      </c>
      <c r="C37" s="1" t="s">
        <v>1998</v>
      </c>
      <c r="D37" s="1" t="s">
        <v>2033</v>
      </c>
      <c r="E37" s="1" t="s">
        <v>3984</v>
      </c>
      <c r="F37" s="1">
        <v>109</v>
      </c>
      <c r="G37" s="1">
        <v>56</v>
      </c>
      <c r="H37" s="52">
        <v>51.37614678899083</v>
      </c>
      <c r="I37" s="34">
        <f t="shared" si="0"/>
        <v>96.159684825445211</v>
      </c>
      <c r="J37" s="51">
        <v>0.91111111111111109</v>
      </c>
      <c r="K37" s="51">
        <v>0.96</v>
      </c>
      <c r="L37" s="51">
        <v>0.94545454545454544</v>
      </c>
      <c r="M37" s="51">
        <v>0.9285714285714286</v>
      </c>
      <c r="N37" s="51">
        <v>0.91489361702127658</v>
      </c>
      <c r="O37" s="51">
        <v>0.98181818181818181</v>
      </c>
      <c r="P37" s="51">
        <v>1</v>
      </c>
      <c r="Q37" s="51">
        <v>0.94545454545454544</v>
      </c>
      <c r="R37" s="51">
        <v>0.96363636363636362</v>
      </c>
      <c r="S37" s="51">
        <v>0.9</v>
      </c>
      <c r="T37" s="51">
        <v>0.98148148148148151</v>
      </c>
      <c r="U37" s="51">
        <v>0.98076923076923073</v>
      </c>
      <c r="V37" s="51">
        <v>0.94444444444444442</v>
      </c>
      <c r="W37" s="51">
        <v>0.98181818181818181</v>
      </c>
      <c r="X37" s="51">
        <v>0.98113207547169812</v>
      </c>
      <c r="Y37" s="51">
        <v>0.89090909090909087</v>
      </c>
      <c r="Z37" s="51">
        <v>1</v>
      </c>
      <c r="AA37" s="51">
        <v>1</v>
      </c>
      <c r="AB37" s="51">
        <v>1</v>
      </c>
      <c r="AC37" s="51">
        <v>0.98</v>
      </c>
      <c r="AD37" s="51">
        <v>1</v>
      </c>
      <c r="AE37" s="51">
        <v>0.96363636363636362</v>
      </c>
    </row>
    <row r="38" spans="1:31" ht="45" customHeight="1" x14ac:dyDescent="0.25">
      <c r="A38" s="1" t="s">
        <v>3452</v>
      </c>
      <c r="B38" s="1" t="s">
        <v>1046</v>
      </c>
      <c r="C38" s="1" t="s">
        <v>1998</v>
      </c>
      <c r="D38" s="1" t="s">
        <v>2014</v>
      </c>
      <c r="E38" s="1" t="s">
        <v>2015</v>
      </c>
      <c r="F38" s="1">
        <v>199</v>
      </c>
      <c r="G38" s="1">
        <v>95</v>
      </c>
      <c r="H38" s="52">
        <v>47.738693467336688</v>
      </c>
      <c r="I38" s="34">
        <f t="shared" si="0"/>
        <v>97.970443140805273</v>
      </c>
      <c r="J38" s="51">
        <v>0.9882352941176471</v>
      </c>
      <c r="K38" s="51">
        <v>1</v>
      </c>
      <c r="L38" s="51">
        <v>0.96739130434782605</v>
      </c>
      <c r="M38" s="51">
        <v>0.96808510638297873</v>
      </c>
      <c r="N38" s="51">
        <v>0.978494623655914</v>
      </c>
      <c r="O38" s="51">
        <v>0.96808510638297873</v>
      </c>
      <c r="P38" s="51">
        <v>0.967741935483871</v>
      </c>
      <c r="Q38" s="51">
        <v>1</v>
      </c>
      <c r="R38" s="51">
        <v>1</v>
      </c>
      <c r="S38" s="51">
        <v>0.95061728395061729</v>
      </c>
      <c r="T38" s="51">
        <v>1</v>
      </c>
      <c r="U38" s="51">
        <v>1</v>
      </c>
      <c r="V38" s="51">
        <v>0.97802197802197799</v>
      </c>
      <c r="W38" s="51">
        <v>0.97894736842105268</v>
      </c>
      <c r="X38" s="51">
        <v>0.98947368421052628</v>
      </c>
      <c r="Y38" s="51">
        <v>1</v>
      </c>
      <c r="Z38" s="51">
        <v>0.989247311827957</v>
      </c>
      <c r="AA38" s="51">
        <v>0.97872340425531912</v>
      </c>
      <c r="AB38" s="51">
        <v>0.97872340425531912</v>
      </c>
      <c r="AC38" s="51">
        <v>0.96511627906976749</v>
      </c>
      <c r="AD38" s="51">
        <v>0.9285714285714286</v>
      </c>
      <c r="AE38" s="51">
        <v>0.97802197802197799</v>
      </c>
    </row>
    <row r="39" spans="1:31" ht="45" customHeight="1" x14ac:dyDescent="0.25">
      <c r="A39" s="1" t="s">
        <v>3452</v>
      </c>
      <c r="B39" s="1" t="s">
        <v>1046</v>
      </c>
      <c r="C39" s="1" t="s">
        <v>1998</v>
      </c>
      <c r="D39" s="1" t="s">
        <v>2072</v>
      </c>
      <c r="E39" s="1" t="s">
        <v>2073</v>
      </c>
      <c r="F39" s="1">
        <v>359</v>
      </c>
      <c r="G39" s="1">
        <v>192</v>
      </c>
      <c r="H39" s="52">
        <v>53.48189415041783</v>
      </c>
      <c r="I39" s="34">
        <f t="shared" si="0"/>
        <v>98.118401219941219</v>
      </c>
      <c r="J39" s="51">
        <v>0.99378881987577639</v>
      </c>
      <c r="K39" s="51">
        <v>1</v>
      </c>
      <c r="L39" s="51">
        <v>0.97109826589595372</v>
      </c>
      <c r="M39" s="51">
        <v>0.98351648351648346</v>
      </c>
      <c r="N39" s="51">
        <v>0.98360655737704916</v>
      </c>
      <c r="O39" s="51">
        <v>0.98305084745762716</v>
      </c>
      <c r="P39" s="51">
        <v>0.98324022346368711</v>
      </c>
      <c r="Q39" s="51">
        <v>0.9662921348314607</v>
      </c>
      <c r="R39" s="51">
        <v>0.96756756756756757</v>
      </c>
      <c r="S39" s="51">
        <v>0.97484276729559749</v>
      </c>
      <c r="T39" s="51">
        <v>0.98907103825136611</v>
      </c>
      <c r="U39" s="51">
        <v>0.98882681564245811</v>
      </c>
      <c r="V39" s="51">
        <v>0.95628415300546443</v>
      </c>
      <c r="W39" s="51">
        <v>0.97282608695652173</v>
      </c>
      <c r="X39" s="51">
        <v>1</v>
      </c>
      <c r="Y39" s="51">
        <v>0.97267759562841527</v>
      </c>
      <c r="Z39" s="51">
        <v>0.99459459459459465</v>
      </c>
      <c r="AA39" s="51">
        <v>1</v>
      </c>
      <c r="AB39" s="51">
        <v>1</v>
      </c>
      <c r="AC39" s="51">
        <v>0.99415204678362568</v>
      </c>
      <c r="AD39" s="51">
        <v>0.94886363636363635</v>
      </c>
      <c r="AE39" s="51">
        <v>0.96174863387978138</v>
      </c>
    </row>
    <row r="40" spans="1:31" ht="45" customHeight="1" x14ac:dyDescent="0.25">
      <c r="A40" s="1" t="s">
        <v>3452</v>
      </c>
      <c r="B40" s="1" t="s">
        <v>1046</v>
      </c>
      <c r="C40" s="1" t="s">
        <v>1998</v>
      </c>
      <c r="D40" s="1" t="s">
        <v>2034</v>
      </c>
      <c r="E40" s="1" t="s">
        <v>2035</v>
      </c>
      <c r="F40" s="1">
        <v>213</v>
      </c>
      <c r="G40" s="1">
        <v>113</v>
      </c>
      <c r="H40" s="52">
        <v>53.051643192488264</v>
      </c>
      <c r="I40" s="34">
        <f t="shared" si="0"/>
        <v>92.170054314739133</v>
      </c>
      <c r="J40" s="51">
        <v>0.97802197802197799</v>
      </c>
      <c r="K40" s="51">
        <v>0.96153846153846156</v>
      </c>
      <c r="L40" s="51">
        <v>0.92727272727272725</v>
      </c>
      <c r="M40" s="51">
        <v>0.8990825688073395</v>
      </c>
      <c r="N40" s="51">
        <v>0.86842105263157898</v>
      </c>
      <c r="O40" s="51">
        <v>0.93396226415094341</v>
      </c>
      <c r="P40" s="51">
        <v>0.93457943925233644</v>
      </c>
      <c r="Q40" s="51">
        <v>0.87962962962962965</v>
      </c>
      <c r="R40" s="51">
        <v>0.88181818181818183</v>
      </c>
      <c r="S40" s="51">
        <v>0.83582089552238803</v>
      </c>
      <c r="T40" s="51">
        <v>0.97169811320754718</v>
      </c>
      <c r="U40" s="51">
        <v>0.90825688073394495</v>
      </c>
      <c r="V40" s="51">
        <v>0.93457943925233644</v>
      </c>
      <c r="W40" s="51">
        <v>0.89189189189189189</v>
      </c>
      <c r="X40" s="51">
        <v>0.94545454545454544</v>
      </c>
      <c r="Y40" s="51">
        <v>0.9</v>
      </c>
      <c r="Z40" s="51">
        <v>0.93457943925233644</v>
      </c>
      <c r="AA40" s="51">
        <v>0.95370370370370372</v>
      </c>
      <c r="AB40" s="51">
        <v>0.96363636363636362</v>
      </c>
      <c r="AC40" s="51">
        <v>0.90909090909090906</v>
      </c>
      <c r="AD40" s="51">
        <v>0.94545454545454544</v>
      </c>
      <c r="AE40" s="51">
        <v>0.91891891891891897</v>
      </c>
    </row>
    <row r="41" spans="1:31" ht="45" customHeight="1" x14ac:dyDescent="0.25">
      <c r="A41" s="1" t="s">
        <v>3452</v>
      </c>
      <c r="B41" s="1" t="s">
        <v>1046</v>
      </c>
      <c r="C41" s="1" t="s">
        <v>1998</v>
      </c>
      <c r="D41" s="1" t="s">
        <v>2037</v>
      </c>
      <c r="E41" s="1" t="s">
        <v>2038</v>
      </c>
      <c r="F41" s="1">
        <v>214</v>
      </c>
      <c r="G41" s="1">
        <v>108</v>
      </c>
      <c r="H41" s="52">
        <v>50.467289719626166</v>
      </c>
      <c r="I41" s="34">
        <f>(J41+K41+L41+M41+N41+O41+P41+Q41+R41+S41+T41+U41+V41+W41+X41+Y41+Z41+AA41+AB41+AC41+AD41+AE41)*100/22</f>
        <v>99.40050886247765</v>
      </c>
      <c r="J41" s="51">
        <v>1</v>
      </c>
      <c r="K41" s="51">
        <v>1</v>
      </c>
      <c r="L41" s="51">
        <v>0.96296296296296291</v>
      </c>
      <c r="M41" s="51">
        <v>1</v>
      </c>
      <c r="N41" s="51">
        <v>0.99009900990099009</v>
      </c>
      <c r="O41" s="51">
        <v>1</v>
      </c>
      <c r="P41" s="51">
        <v>0.99065420560747663</v>
      </c>
      <c r="Q41" s="51">
        <v>1</v>
      </c>
      <c r="R41" s="51">
        <v>0.9907407407407407</v>
      </c>
      <c r="S41" s="51">
        <v>1</v>
      </c>
      <c r="T41" s="51">
        <v>1</v>
      </c>
      <c r="U41" s="51">
        <v>1</v>
      </c>
      <c r="V41" s="51">
        <v>0.99065420560747663</v>
      </c>
      <c r="W41" s="51">
        <v>0.9907407407407407</v>
      </c>
      <c r="X41" s="51">
        <v>1</v>
      </c>
      <c r="Y41" s="51">
        <v>0.98148148148148151</v>
      </c>
      <c r="Z41" s="51">
        <v>1</v>
      </c>
      <c r="AA41" s="51">
        <v>1</v>
      </c>
      <c r="AB41" s="51">
        <v>1</v>
      </c>
      <c r="AC41" s="51">
        <v>0.99019607843137258</v>
      </c>
      <c r="AD41" s="51">
        <v>0.98058252427184467</v>
      </c>
      <c r="AE41" s="51">
        <v>1</v>
      </c>
    </row>
    <row r="42" spans="1:31" ht="45" customHeight="1" x14ac:dyDescent="0.25">
      <c r="A42" s="1" t="s">
        <v>3452</v>
      </c>
      <c r="B42" s="1" t="s">
        <v>1089</v>
      </c>
      <c r="C42" s="1" t="s">
        <v>1998</v>
      </c>
      <c r="D42" s="1" t="s">
        <v>2082</v>
      </c>
      <c r="E42" s="1" t="s">
        <v>2083</v>
      </c>
      <c r="F42" s="1">
        <v>3547</v>
      </c>
      <c r="G42" s="1">
        <v>3262</v>
      </c>
      <c r="H42" s="52">
        <v>91.965040879616581</v>
      </c>
      <c r="I42" s="34">
        <f t="shared" ref="I42:I44" si="1">(J42+K42+L42+M42+N42+O42+W42+X42+Y42+Z42+AA42+AB42+AE42)*100/13</f>
        <v>99.912159082134721</v>
      </c>
      <c r="J42" s="51">
        <v>0.99937441351266809</v>
      </c>
      <c r="K42" s="51">
        <v>0.99938080495356041</v>
      </c>
      <c r="L42" s="51">
        <v>0.99845535990114298</v>
      </c>
      <c r="M42" s="51">
        <v>0.99815554872425449</v>
      </c>
      <c r="N42" s="51">
        <v>0.99843701156611442</v>
      </c>
      <c r="O42" s="51">
        <v>0.99876885195444753</v>
      </c>
      <c r="P42" s="51" t="s">
        <v>3453</v>
      </c>
      <c r="Q42" s="51" t="s">
        <v>3453</v>
      </c>
      <c r="R42" s="51" t="s">
        <v>3453</v>
      </c>
      <c r="S42" s="51" t="s">
        <v>3453</v>
      </c>
      <c r="T42" s="51" t="s">
        <v>3453</v>
      </c>
      <c r="U42" s="51" t="s">
        <v>3453</v>
      </c>
      <c r="V42" s="51" t="s">
        <v>3453</v>
      </c>
      <c r="W42" s="51">
        <v>0.99938631482049711</v>
      </c>
      <c r="X42" s="51">
        <v>0.99969278033794162</v>
      </c>
      <c r="Y42" s="51">
        <v>0.99907918968692444</v>
      </c>
      <c r="Z42" s="51">
        <v>0.99877112135176649</v>
      </c>
      <c r="AA42" s="51">
        <v>0.99969306322897478</v>
      </c>
      <c r="AB42" s="51">
        <v>0.99969315741024856</v>
      </c>
      <c r="AC42" s="51" t="s">
        <v>3453</v>
      </c>
      <c r="AD42" s="51" t="s">
        <v>3453</v>
      </c>
      <c r="AE42" s="51">
        <v>0.99969306322897478</v>
      </c>
    </row>
    <row r="43" spans="1:31" ht="45" customHeight="1" x14ac:dyDescent="0.25">
      <c r="A43" s="1" t="s">
        <v>3452</v>
      </c>
      <c r="B43" s="1" t="s">
        <v>1089</v>
      </c>
      <c r="C43" s="1" t="s">
        <v>1998</v>
      </c>
      <c r="D43" s="1" t="s">
        <v>2084</v>
      </c>
      <c r="E43" s="1" t="s">
        <v>2085</v>
      </c>
      <c r="F43" s="1">
        <v>1103</v>
      </c>
      <c r="G43" s="1">
        <v>551</v>
      </c>
      <c r="H43" s="52">
        <v>49.954669084315498</v>
      </c>
      <c r="I43" s="34">
        <f t="shared" si="1"/>
        <v>99.753180469757055</v>
      </c>
      <c r="J43" s="51">
        <v>0.99801980198019802</v>
      </c>
      <c r="K43" s="51">
        <v>0.9980732177263969</v>
      </c>
      <c r="L43" s="51">
        <v>0.99243856332703217</v>
      </c>
      <c r="M43" s="51">
        <v>0.99440298507462688</v>
      </c>
      <c r="N43" s="51">
        <v>1</v>
      </c>
      <c r="O43" s="51">
        <v>0.99054820415879019</v>
      </c>
      <c r="P43" s="51" t="s">
        <v>3453</v>
      </c>
      <c r="Q43" s="51" t="s">
        <v>3453</v>
      </c>
      <c r="R43" s="51" t="s">
        <v>3453</v>
      </c>
      <c r="S43" s="51" t="s">
        <v>3453</v>
      </c>
      <c r="T43" s="51" t="s">
        <v>3453</v>
      </c>
      <c r="U43" s="51" t="s">
        <v>3453</v>
      </c>
      <c r="V43" s="51" t="s">
        <v>3453</v>
      </c>
      <c r="W43" s="51">
        <v>1</v>
      </c>
      <c r="X43" s="51">
        <v>1</v>
      </c>
      <c r="Y43" s="51">
        <v>0.99628942486085348</v>
      </c>
      <c r="Z43" s="51">
        <v>1</v>
      </c>
      <c r="AA43" s="51">
        <v>1</v>
      </c>
      <c r="AB43" s="51">
        <v>1</v>
      </c>
      <c r="AC43" s="51" t="s">
        <v>3453</v>
      </c>
      <c r="AD43" s="51" t="s">
        <v>3453</v>
      </c>
      <c r="AE43" s="51">
        <v>0.9981412639405205</v>
      </c>
    </row>
    <row r="44" spans="1:31" ht="45" customHeight="1" x14ac:dyDescent="0.25">
      <c r="A44" s="1" t="s">
        <v>3452</v>
      </c>
      <c r="B44" s="1" t="s">
        <v>1089</v>
      </c>
      <c r="C44" s="1" t="s">
        <v>1998</v>
      </c>
      <c r="D44" s="1" t="s">
        <v>3298</v>
      </c>
      <c r="E44" s="1" t="s">
        <v>3299</v>
      </c>
      <c r="F44" s="1">
        <v>474</v>
      </c>
      <c r="G44" s="1">
        <v>376</v>
      </c>
      <c r="H44" s="52">
        <v>79.324894514767934</v>
      </c>
      <c r="I44" s="34">
        <f t="shared" si="1"/>
        <v>96.427658434206464</v>
      </c>
      <c r="J44" s="51">
        <v>0.97047970479704793</v>
      </c>
      <c r="K44" s="51">
        <v>0.96951219512195119</v>
      </c>
      <c r="L44" s="51">
        <v>0.9807162534435262</v>
      </c>
      <c r="M44" s="51">
        <v>0.96638655462184875</v>
      </c>
      <c r="N44" s="51">
        <v>0.90753424657534243</v>
      </c>
      <c r="O44" s="51">
        <v>0.98579545454545459</v>
      </c>
      <c r="P44" s="51" t="s">
        <v>3453</v>
      </c>
      <c r="Q44" s="51" t="s">
        <v>3453</v>
      </c>
      <c r="R44" s="51" t="s">
        <v>3453</v>
      </c>
      <c r="S44" s="51" t="s">
        <v>3453</v>
      </c>
      <c r="T44" s="51" t="s">
        <v>3453</v>
      </c>
      <c r="U44" s="51" t="s">
        <v>3453</v>
      </c>
      <c r="V44" s="51" t="s">
        <v>3453</v>
      </c>
      <c r="W44" s="51">
        <v>0.96935933147632314</v>
      </c>
      <c r="X44" s="51">
        <v>0.9607250755287009</v>
      </c>
      <c r="Y44" s="45">
        <v>0.96845425867507884</v>
      </c>
      <c r="Z44" s="51">
        <v>0.9551820728291317</v>
      </c>
      <c r="AA44" s="51">
        <v>0.96927374301675973</v>
      </c>
      <c r="AB44" s="51">
        <v>0.97802197802197799</v>
      </c>
      <c r="AC44" s="51" t="s">
        <v>3453</v>
      </c>
      <c r="AD44" s="51" t="s">
        <v>3453</v>
      </c>
      <c r="AE44" s="51">
        <v>0.95415472779369626</v>
      </c>
    </row>
    <row r="45" spans="1:31" ht="45" customHeight="1" x14ac:dyDescent="0.25">
      <c r="A45" s="1" t="s">
        <v>3452</v>
      </c>
      <c r="B45" s="1" t="s">
        <v>2039</v>
      </c>
      <c r="C45" s="1" t="s">
        <v>1998</v>
      </c>
      <c r="D45" s="1" t="s">
        <v>2983</v>
      </c>
      <c r="E45" s="1" t="s">
        <v>2984</v>
      </c>
      <c r="F45" s="1">
        <v>783</v>
      </c>
      <c r="G45" s="1">
        <v>338</v>
      </c>
      <c r="H45" s="52">
        <v>43.167305236270757</v>
      </c>
      <c r="I45" s="34">
        <f>(J45+K45+L45+M45+N45+O45+P45+Q45+R45+S45+T45+U45+V45+W45+X45+Z45+AA45+AB45+AC45+AD45+AE45)*100/21</f>
        <v>94.922243217784299</v>
      </c>
      <c r="J45" s="51">
        <v>0.96296296296296291</v>
      </c>
      <c r="K45" s="51">
        <v>0.95818815331010454</v>
      </c>
      <c r="L45" s="51">
        <v>0.97791798107255523</v>
      </c>
      <c r="M45" s="51">
        <v>0.89968652037617558</v>
      </c>
      <c r="N45" s="51">
        <v>0.88888888888888884</v>
      </c>
      <c r="O45" s="51">
        <v>0.95061728395061729</v>
      </c>
      <c r="P45" s="51">
        <v>0.94736842105263153</v>
      </c>
      <c r="Q45" s="51">
        <v>0.95221843003412965</v>
      </c>
      <c r="R45" s="51">
        <v>0.96</v>
      </c>
      <c r="S45" s="51">
        <v>0.93461538461538463</v>
      </c>
      <c r="T45" s="51">
        <v>0.96202531645569622</v>
      </c>
      <c r="U45" s="51">
        <v>0.95253164556962022</v>
      </c>
      <c r="V45" s="51">
        <v>0.9494949494949495</v>
      </c>
      <c r="W45" s="51">
        <v>0.94321766561514198</v>
      </c>
      <c r="X45" s="51">
        <v>0.96677740863787376</v>
      </c>
      <c r="Y45" s="51" t="s">
        <v>3453</v>
      </c>
      <c r="Z45" s="51">
        <v>0.95192307692307687</v>
      </c>
      <c r="AA45" s="51">
        <v>0.92260061919504643</v>
      </c>
      <c r="AB45" s="51">
        <v>0.93846153846153846</v>
      </c>
      <c r="AC45" s="51">
        <v>0.99019607843137258</v>
      </c>
      <c r="AD45" s="51">
        <v>0.98058252427184467</v>
      </c>
      <c r="AE45" s="51">
        <v>0.94339622641509435</v>
      </c>
    </row>
    <row r="46" spans="1:31" ht="45" customHeight="1" x14ac:dyDescent="0.25">
      <c r="A46" s="1" t="s">
        <v>3452</v>
      </c>
      <c r="B46" s="1" t="s">
        <v>2039</v>
      </c>
      <c r="C46" s="1" t="s">
        <v>1998</v>
      </c>
      <c r="D46" s="1" t="s">
        <v>2040</v>
      </c>
      <c r="E46" s="1" t="s">
        <v>2041</v>
      </c>
      <c r="F46" s="1">
        <v>1086</v>
      </c>
      <c r="G46" s="1">
        <v>477</v>
      </c>
      <c r="H46" s="52">
        <v>43.922651933701658</v>
      </c>
      <c r="I46" s="34">
        <f t="shared" ref="I46:I71" si="2">(J46+K46+L46+M46+N46+O46+P46+Q46+R46+S46+T46+U46+V46+W46+X46+Z46+AA46+AB46+AC46+AD46+AE46)*100/21</f>
        <v>96.471184381701462</v>
      </c>
      <c r="J46" s="51">
        <v>0.97149643705463185</v>
      </c>
      <c r="K46" s="51">
        <v>0.96543778801843316</v>
      </c>
      <c r="L46" s="51">
        <v>0.96035242290748901</v>
      </c>
      <c r="M46" s="51">
        <v>0.94529540481400443</v>
      </c>
      <c r="N46" s="51">
        <v>0.97</v>
      </c>
      <c r="O46" s="51">
        <v>0.96153846153846156</v>
      </c>
      <c r="P46" s="51">
        <v>0.96551724137931039</v>
      </c>
      <c r="Q46" s="51">
        <v>0.97505668934240364</v>
      </c>
      <c r="R46" s="51">
        <v>0.98194130925507905</v>
      </c>
      <c r="S46" s="51">
        <v>0.92054794520547945</v>
      </c>
      <c r="T46" s="51">
        <v>0.96696035242290745</v>
      </c>
      <c r="U46" s="51">
        <v>0.96818181818181814</v>
      </c>
      <c r="V46" s="51">
        <v>0.96487119437939106</v>
      </c>
      <c r="W46" s="51">
        <v>0.94888888888888889</v>
      </c>
      <c r="X46" s="51">
        <v>0.95824175824175828</v>
      </c>
      <c r="Y46" s="51" t="s">
        <v>3453</v>
      </c>
      <c r="Z46" s="51">
        <v>0.96483516483516485</v>
      </c>
      <c r="AA46" s="51">
        <v>0.9690949227373068</v>
      </c>
      <c r="AB46" s="51">
        <v>0.96895787139689582</v>
      </c>
      <c r="AC46" s="51">
        <v>0.99019607843137258</v>
      </c>
      <c r="AD46" s="51">
        <v>0.98058252427184467</v>
      </c>
      <c r="AE46" s="51">
        <v>0.9609544468546638</v>
      </c>
    </row>
    <row r="47" spans="1:31" ht="45" customHeight="1" x14ac:dyDescent="0.25">
      <c r="A47" s="1" t="s">
        <v>3452</v>
      </c>
      <c r="B47" s="1" t="s">
        <v>2039</v>
      </c>
      <c r="C47" s="1" t="s">
        <v>1998</v>
      </c>
      <c r="D47" s="1" t="s">
        <v>3260</v>
      </c>
      <c r="E47" s="1" t="s">
        <v>3261</v>
      </c>
      <c r="F47" s="1">
        <v>744</v>
      </c>
      <c r="G47" s="1">
        <v>513</v>
      </c>
      <c r="H47" s="52">
        <v>68.951612903225808</v>
      </c>
      <c r="I47" s="34">
        <f t="shared" si="2"/>
        <v>87.42537278241663</v>
      </c>
      <c r="J47" s="51">
        <v>0.96296296296296291</v>
      </c>
      <c r="K47" s="51">
        <v>0.93734335839598992</v>
      </c>
      <c r="L47" s="51">
        <v>0.88641425389755013</v>
      </c>
      <c r="M47" s="51">
        <v>0.85557986870897151</v>
      </c>
      <c r="N47" s="51">
        <v>0.83387622149837137</v>
      </c>
      <c r="O47" s="51">
        <v>0.90709046454767728</v>
      </c>
      <c r="P47" s="51">
        <v>0.75549450549450547</v>
      </c>
      <c r="Q47" s="51">
        <v>0.7050561797752809</v>
      </c>
      <c r="R47" s="51">
        <v>0.80726256983240219</v>
      </c>
      <c r="S47" s="51">
        <v>0.63522012578616349</v>
      </c>
      <c r="T47" s="51">
        <v>0.91355140186915884</v>
      </c>
      <c r="U47" s="51">
        <v>0.91707317073170735</v>
      </c>
      <c r="V47" s="51">
        <v>0.86898395721925137</v>
      </c>
      <c r="W47" s="51">
        <v>0.86444444444444446</v>
      </c>
      <c r="X47" s="51">
        <v>0.91747572815533984</v>
      </c>
      <c r="Y47" s="51" t="s">
        <v>3453</v>
      </c>
      <c r="Z47" s="51">
        <v>0.88571428571428568</v>
      </c>
      <c r="AA47" s="51">
        <v>0.90227272727272723</v>
      </c>
      <c r="AB47" s="51">
        <v>0.93541202672605794</v>
      </c>
      <c r="AC47" s="51">
        <v>0.99019607843137258</v>
      </c>
      <c r="AD47" s="51">
        <v>0.98058252427184467</v>
      </c>
      <c r="AE47" s="51">
        <v>0.8973214285714286</v>
      </c>
    </row>
    <row r="48" spans="1:31" ht="45" customHeight="1" x14ac:dyDescent="0.25">
      <c r="A48" s="1" t="s">
        <v>3452</v>
      </c>
      <c r="B48" s="1" t="s">
        <v>2039</v>
      </c>
      <c r="C48" s="1" t="s">
        <v>1998</v>
      </c>
      <c r="D48" s="1" t="s">
        <v>2985</v>
      </c>
      <c r="E48" s="1" t="s">
        <v>2986</v>
      </c>
      <c r="F48" s="1">
        <v>804</v>
      </c>
      <c r="G48" s="1">
        <v>360</v>
      </c>
      <c r="H48" s="52">
        <v>44.776119402985074</v>
      </c>
      <c r="I48" s="34">
        <f>(J48+K48+L48+M48+N48+O48+P48+Q48+R48+S48+T48+U48+V48+W48+X48+Z48+AA48+AB48+AC48+AD48+AE48)*100/21</f>
        <v>97.660000848698473</v>
      </c>
      <c r="J48" s="51">
        <v>0.99691358024691357</v>
      </c>
      <c r="K48" s="51">
        <v>0.98402555910543132</v>
      </c>
      <c r="L48" s="51">
        <v>0.95454545454545459</v>
      </c>
      <c r="M48" s="51">
        <v>0.93604651162790697</v>
      </c>
      <c r="N48" s="51">
        <v>0.99068322981366463</v>
      </c>
      <c r="O48" s="51">
        <v>0.96978851963746227</v>
      </c>
      <c r="P48" s="51">
        <v>0.97039473684210531</v>
      </c>
      <c r="Q48" s="51">
        <v>0.97756410256410253</v>
      </c>
      <c r="R48" s="51">
        <v>0.98742138364779874</v>
      </c>
      <c r="S48" s="51">
        <v>0.95397489539748959</v>
      </c>
      <c r="T48" s="51">
        <v>0.97058823529411764</v>
      </c>
      <c r="U48" s="51">
        <v>0.99079754601226999</v>
      </c>
      <c r="V48" s="51">
        <v>0.97306397306397308</v>
      </c>
      <c r="W48" s="51">
        <v>0.9826086956521739</v>
      </c>
      <c r="X48" s="51">
        <v>0.9882352941176471</v>
      </c>
      <c r="Y48" s="51" t="s">
        <v>3453</v>
      </c>
      <c r="Z48" s="51">
        <v>0.95942028985507244</v>
      </c>
      <c r="AA48" s="51">
        <v>0.9802816901408451</v>
      </c>
      <c r="AB48" s="51">
        <v>0.98583569405099147</v>
      </c>
      <c r="AC48" s="51">
        <v>0.99019607843137258</v>
      </c>
      <c r="AD48" s="51">
        <v>0.98058252427184467</v>
      </c>
      <c r="AE48" s="51">
        <v>0.98563218390804597</v>
      </c>
    </row>
    <row r="49" spans="1:31" ht="45" customHeight="1" x14ac:dyDescent="0.25">
      <c r="A49" s="1" t="s">
        <v>3452</v>
      </c>
      <c r="B49" s="1" t="s">
        <v>2039</v>
      </c>
      <c r="C49" s="1" t="s">
        <v>1998</v>
      </c>
      <c r="D49" s="1" t="s">
        <v>2042</v>
      </c>
      <c r="E49" s="1" t="s">
        <v>2043</v>
      </c>
      <c r="F49" s="1">
        <v>716</v>
      </c>
      <c r="G49" s="1">
        <v>410</v>
      </c>
      <c r="H49" s="52">
        <v>57.262569832402235</v>
      </c>
      <c r="I49" s="34">
        <f>(J49+K49+L49+M49+N49+O49+P49+Q49+R49+S49+T49+U49+V49+W49+X49+Z49+AA49+AB49+AC49+AD49+AE49)*100/21</f>
        <v>96.699352964908243</v>
      </c>
      <c r="J49" s="51">
        <v>0.99142857142857144</v>
      </c>
      <c r="K49" s="51">
        <v>0.99171270718232041</v>
      </c>
      <c r="L49" s="51">
        <v>0.96464646464646464</v>
      </c>
      <c r="M49" s="51">
        <v>0.93622448979591832</v>
      </c>
      <c r="N49" s="51">
        <v>0.9641791044776119</v>
      </c>
      <c r="O49" s="51">
        <v>0.96730245231607626</v>
      </c>
      <c r="P49" s="51">
        <v>0.96448087431693985</v>
      </c>
      <c r="Q49" s="51">
        <v>0.95263157894736838</v>
      </c>
      <c r="R49" s="51">
        <v>0.95090439276485783</v>
      </c>
      <c r="S49" s="51">
        <v>0.95481927710843373</v>
      </c>
      <c r="T49" s="51">
        <v>0.96640826873385011</v>
      </c>
      <c r="U49" s="51">
        <v>0.97112860892388453</v>
      </c>
      <c r="V49" s="51">
        <v>0.97547683923705719</v>
      </c>
      <c r="W49" s="51">
        <v>0.96410256410256412</v>
      </c>
      <c r="X49" s="51">
        <v>0.97105263157894739</v>
      </c>
      <c r="Y49" s="51" t="s">
        <v>3453</v>
      </c>
      <c r="Z49" s="51">
        <v>0.95514511873350927</v>
      </c>
      <c r="AA49" s="51">
        <v>0.96153846153846156</v>
      </c>
      <c r="AB49" s="51">
        <v>0.96640826873385011</v>
      </c>
      <c r="AC49" s="51">
        <v>0.99019607843137258</v>
      </c>
      <c r="AD49" s="51">
        <v>0.98058252427184467</v>
      </c>
      <c r="AE49" s="51">
        <v>0.96649484536082475</v>
      </c>
    </row>
    <row r="50" spans="1:31" s="5" customFormat="1" ht="45" customHeight="1" x14ac:dyDescent="0.25">
      <c r="A50" s="1" t="s">
        <v>3452</v>
      </c>
      <c r="B50" s="1" t="s">
        <v>2039</v>
      </c>
      <c r="C50" s="1" t="s">
        <v>1998</v>
      </c>
      <c r="D50" s="1" t="s">
        <v>3266</v>
      </c>
      <c r="E50" s="1" t="s">
        <v>3267</v>
      </c>
      <c r="F50" s="1">
        <v>302</v>
      </c>
      <c r="G50" s="1">
        <v>140</v>
      </c>
      <c r="H50" s="52">
        <v>46.357615894039732</v>
      </c>
      <c r="I50" s="34">
        <f>(J50+K50+L50+M50+N50+O50+P50+Q50+R50+S50+T50+U50+V50+W50+X50+Z50+AA50+AB50+AC50+AD50+AE50)*100/21</f>
        <v>95.238670863529521</v>
      </c>
      <c r="J50" s="51">
        <v>0.94690265486725667</v>
      </c>
      <c r="K50" s="51">
        <v>0.95081967213114749</v>
      </c>
      <c r="L50" s="51">
        <v>0.88976377952755903</v>
      </c>
      <c r="M50" s="51">
        <v>0.92592592592592593</v>
      </c>
      <c r="N50" s="51">
        <v>0.94166666666666665</v>
      </c>
      <c r="O50" s="51">
        <v>0.96969696969696972</v>
      </c>
      <c r="P50" s="51">
        <v>0.89763779527559051</v>
      </c>
      <c r="Q50" s="51">
        <v>0.93548387096774188</v>
      </c>
      <c r="R50" s="51">
        <v>0.94656488549618323</v>
      </c>
      <c r="S50" s="51">
        <v>0.95049504950495045</v>
      </c>
      <c r="T50" s="51">
        <v>0.94814814814814818</v>
      </c>
      <c r="U50" s="51">
        <v>0.96825396825396826</v>
      </c>
      <c r="V50" s="51">
        <v>0.97637795275590555</v>
      </c>
      <c r="W50" s="51">
        <v>0.94736842105263153</v>
      </c>
      <c r="X50" s="51">
        <v>0.95454545454545459</v>
      </c>
      <c r="Y50" s="51" t="s">
        <v>3453</v>
      </c>
      <c r="Z50" s="51">
        <v>0.96825396825396826</v>
      </c>
      <c r="AA50" s="51">
        <v>0.9925373134328358</v>
      </c>
      <c r="AB50" s="51">
        <v>0.97037037037037033</v>
      </c>
      <c r="AC50" s="51">
        <v>0.99019607843137258</v>
      </c>
      <c r="AD50" s="51">
        <v>0.98058252427184467</v>
      </c>
      <c r="AE50" s="51">
        <v>0.94852941176470584</v>
      </c>
    </row>
    <row r="51" spans="1:31" s="5" customFormat="1" ht="45" customHeight="1" x14ac:dyDescent="0.25">
      <c r="A51" s="1" t="s">
        <v>3452</v>
      </c>
      <c r="B51" s="1" t="s">
        <v>2039</v>
      </c>
      <c r="C51" s="1" t="s">
        <v>1998</v>
      </c>
      <c r="D51" s="1" t="s">
        <v>2044</v>
      </c>
      <c r="E51" s="1" t="s">
        <v>2045</v>
      </c>
      <c r="F51" s="1">
        <v>619</v>
      </c>
      <c r="G51" s="1">
        <v>263</v>
      </c>
      <c r="H51" s="52">
        <v>42.487883683360259</v>
      </c>
      <c r="I51" s="34">
        <f>(J51+K51+L51+M51+N51+O51+P51+Q51+R51+S51+T51+U51+V51+W51+X51+Z51+AA51+AB51+AC51+AD51+AE51)*100/21</f>
        <v>95.475784165691735</v>
      </c>
      <c r="J51" s="51">
        <v>0.9726027397260274</v>
      </c>
      <c r="K51" s="51">
        <v>0.9726027397260274</v>
      </c>
      <c r="L51" s="51">
        <v>0.97560975609756095</v>
      </c>
      <c r="M51" s="51">
        <v>0.93975903614457834</v>
      </c>
      <c r="N51" s="51">
        <v>0.94086021505376349</v>
      </c>
      <c r="O51" s="51">
        <v>0.94042553191489364</v>
      </c>
      <c r="P51" s="51">
        <v>0.91981132075471694</v>
      </c>
      <c r="Q51" s="51">
        <v>0.93488372093023253</v>
      </c>
      <c r="R51" s="51">
        <v>0.96566523605150212</v>
      </c>
      <c r="S51" s="51">
        <v>0.89017341040462428</v>
      </c>
      <c r="T51" s="51">
        <v>0.98750000000000004</v>
      </c>
      <c r="U51" s="51">
        <v>0.95196506550218341</v>
      </c>
      <c r="V51" s="51">
        <v>0.93896713615023475</v>
      </c>
      <c r="W51" s="51">
        <v>0.95041322314049592</v>
      </c>
      <c r="X51" s="51">
        <v>0.9527896995708155</v>
      </c>
      <c r="Y51" s="51" t="s">
        <v>3453</v>
      </c>
      <c r="Z51" s="51">
        <v>0.95102040816326527</v>
      </c>
      <c r="AA51" s="51">
        <v>0.96341463414634143</v>
      </c>
      <c r="AB51" s="51">
        <v>0.95546558704453444</v>
      </c>
      <c r="AC51" s="51">
        <v>0.99019607843137258</v>
      </c>
      <c r="AD51" s="51">
        <v>0.98058252427184467</v>
      </c>
      <c r="AE51" s="51">
        <v>0.97520661157024791</v>
      </c>
    </row>
    <row r="52" spans="1:31" s="5" customFormat="1" ht="45" customHeight="1" x14ac:dyDescent="0.25">
      <c r="A52" s="1" t="s">
        <v>3452</v>
      </c>
      <c r="B52" s="1" t="s">
        <v>2039</v>
      </c>
      <c r="C52" s="1" t="s">
        <v>1998</v>
      </c>
      <c r="D52" s="1" t="s">
        <v>2046</v>
      </c>
      <c r="E52" s="1" t="s">
        <v>2047</v>
      </c>
      <c r="F52" s="1">
        <v>1466</v>
      </c>
      <c r="G52" s="1">
        <v>630</v>
      </c>
      <c r="H52" s="52">
        <v>42.97407912687585</v>
      </c>
      <c r="I52" s="34">
        <f>(J52+K52+L52+M52+N52+O52+P52+Q52+R52+S52+T52+U52+V52+W52+X52+Z52+AA52+AB52+AC52+AD52+AE52)*100/21</f>
        <v>96.584008770734471</v>
      </c>
      <c r="J52" s="51">
        <v>0.99111900532859676</v>
      </c>
      <c r="K52" s="51">
        <v>0.9856887298747764</v>
      </c>
      <c r="L52" s="51">
        <v>0.98135593220338979</v>
      </c>
      <c r="M52" s="51">
        <v>0.95073891625615758</v>
      </c>
      <c r="N52" s="51">
        <v>0.94219653179190754</v>
      </c>
      <c r="O52" s="51">
        <v>0.97781569965870307</v>
      </c>
      <c r="P52" s="51">
        <v>0.95849056603773586</v>
      </c>
      <c r="Q52" s="51">
        <v>0.91320754716981134</v>
      </c>
      <c r="R52" s="51">
        <v>0.935969868173258</v>
      </c>
      <c r="S52" s="51">
        <v>0.90322580645161288</v>
      </c>
      <c r="T52" s="51">
        <v>0.97731239092495636</v>
      </c>
      <c r="U52" s="51">
        <v>0.97754749568221067</v>
      </c>
      <c r="V52" s="51">
        <v>0.97740112994350281</v>
      </c>
      <c r="W52" s="51">
        <v>0.96954314720812185</v>
      </c>
      <c r="X52" s="51">
        <v>0.98965517241379308</v>
      </c>
      <c r="Y52" s="51" t="s">
        <v>3453</v>
      </c>
      <c r="Z52" s="51">
        <v>0.9652173913043478</v>
      </c>
      <c r="AA52" s="51">
        <v>0.97478991596638653</v>
      </c>
      <c r="AB52" s="51">
        <v>0.98154362416107388</v>
      </c>
      <c r="AC52" s="51">
        <v>0.99019607843137258</v>
      </c>
      <c r="AD52" s="51">
        <v>0.98058252427184467</v>
      </c>
      <c r="AE52" s="51">
        <v>0.95904436860068254</v>
      </c>
    </row>
    <row r="53" spans="1:31" s="5" customFormat="1" ht="45" customHeight="1" x14ac:dyDescent="0.25">
      <c r="A53" s="1" t="s">
        <v>3452</v>
      </c>
      <c r="B53" s="1" t="s">
        <v>2039</v>
      </c>
      <c r="C53" s="1" t="s">
        <v>1998</v>
      </c>
      <c r="D53" s="1" t="s">
        <v>2090</v>
      </c>
      <c r="E53" s="1" t="s">
        <v>2091</v>
      </c>
      <c r="F53" s="1">
        <v>555</v>
      </c>
      <c r="G53" s="1">
        <v>233</v>
      </c>
      <c r="H53" s="52">
        <v>41.981981981981981</v>
      </c>
      <c r="I53" s="34">
        <f t="shared" si="2"/>
        <v>93.211379502667398</v>
      </c>
      <c r="J53" s="51">
        <v>0.93714285714285717</v>
      </c>
      <c r="K53" s="51">
        <v>0.96858638743455494</v>
      </c>
      <c r="L53" s="51">
        <v>0.93689320388349517</v>
      </c>
      <c r="M53" s="51">
        <v>0.92957746478873238</v>
      </c>
      <c r="N53" s="51">
        <v>0.95348837209302328</v>
      </c>
      <c r="O53" s="51">
        <v>0.9375</v>
      </c>
      <c r="P53" s="51">
        <v>0.88709677419354838</v>
      </c>
      <c r="Q53" s="51">
        <v>0.90816326530612246</v>
      </c>
      <c r="R53" s="51">
        <v>0.97101449275362317</v>
      </c>
      <c r="S53" s="51">
        <v>0.83974358974358976</v>
      </c>
      <c r="T53" s="51">
        <v>0.94859813084112155</v>
      </c>
      <c r="U53" s="51">
        <v>0.91237113402061853</v>
      </c>
      <c r="V53" s="51">
        <v>0.89010989010989006</v>
      </c>
      <c r="W53" s="51">
        <v>0.90865384615384615</v>
      </c>
      <c r="X53" s="51">
        <v>0.93121693121693117</v>
      </c>
      <c r="Y53" s="51" t="s">
        <v>3453</v>
      </c>
      <c r="Z53" s="51">
        <v>0.93137254901960786</v>
      </c>
      <c r="AA53" s="51">
        <v>0.9463414634146341</v>
      </c>
      <c r="AB53" s="51">
        <v>0.93981481481481477</v>
      </c>
      <c r="AC53" s="51">
        <v>0.99019607843137258</v>
      </c>
      <c r="AD53" s="51">
        <v>0.98058252427184467</v>
      </c>
      <c r="AE53" s="51">
        <v>0.92592592592592593</v>
      </c>
    </row>
    <row r="54" spans="1:31" s="5" customFormat="1" ht="45" customHeight="1" x14ac:dyDescent="0.25">
      <c r="A54" s="1" t="s">
        <v>3452</v>
      </c>
      <c r="B54" s="1" t="s">
        <v>2039</v>
      </c>
      <c r="C54" s="1" t="s">
        <v>1998</v>
      </c>
      <c r="D54" s="1" t="s">
        <v>2092</v>
      </c>
      <c r="E54" s="1" t="s">
        <v>2093</v>
      </c>
      <c r="F54" s="1">
        <v>817</v>
      </c>
      <c r="G54" s="1">
        <v>344</v>
      </c>
      <c r="H54" s="52">
        <v>42.105263157894733</v>
      </c>
      <c r="I54" s="34">
        <f t="shared" si="2"/>
        <v>98.173735727891227</v>
      </c>
      <c r="J54" s="51">
        <v>0.99339933993399343</v>
      </c>
      <c r="K54" s="51">
        <v>0.99059561128526641</v>
      </c>
      <c r="L54" s="51">
        <v>0.98791540785498488</v>
      </c>
      <c r="M54" s="51">
        <v>0.96764705882352942</v>
      </c>
      <c r="N54" s="51">
        <v>0.97058823529411764</v>
      </c>
      <c r="O54" s="51">
        <v>0.98765432098765427</v>
      </c>
      <c r="P54" s="51">
        <v>0.97763578274760388</v>
      </c>
      <c r="Q54" s="51">
        <v>0.98113207547169812</v>
      </c>
      <c r="R54" s="51">
        <v>0.98757763975155277</v>
      </c>
      <c r="S54" s="51">
        <v>0.97569444444444442</v>
      </c>
      <c r="T54" s="51">
        <v>0.98502994011976053</v>
      </c>
      <c r="U54" s="51">
        <v>0.99371069182389937</v>
      </c>
      <c r="V54" s="51">
        <v>0.97077922077922074</v>
      </c>
      <c r="W54" s="51">
        <v>0.9760479041916168</v>
      </c>
      <c r="X54" s="51">
        <v>0.9785932721712538</v>
      </c>
      <c r="Y54" s="51" t="s">
        <v>3453</v>
      </c>
      <c r="Z54" s="51">
        <v>0.9785932721712538</v>
      </c>
      <c r="AA54" s="51">
        <v>0.98813056379821962</v>
      </c>
      <c r="AB54" s="51">
        <v>0.98208955223880601</v>
      </c>
      <c r="AC54" s="51">
        <v>0.99019607843137258</v>
      </c>
      <c r="AD54" s="51">
        <v>0.98058252427184467</v>
      </c>
      <c r="AE54" s="51">
        <v>0.97289156626506024</v>
      </c>
    </row>
    <row r="55" spans="1:31" s="5" customFormat="1" ht="45" customHeight="1" x14ac:dyDescent="0.25">
      <c r="A55" s="1" t="s">
        <v>3452</v>
      </c>
      <c r="B55" s="1" t="s">
        <v>2039</v>
      </c>
      <c r="C55" s="1" t="s">
        <v>1998</v>
      </c>
      <c r="D55" s="1" t="s">
        <v>2048</v>
      </c>
      <c r="E55" s="1" t="s">
        <v>2049</v>
      </c>
      <c r="F55" s="1">
        <v>759</v>
      </c>
      <c r="G55" s="1">
        <v>331</v>
      </c>
      <c r="H55" s="52">
        <v>43.610013175230563</v>
      </c>
      <c r="I55" s="34">
        <f t="shared" si="2"/>
        <v>97.216778555536052</v>
      </c>
      <c r="J55" s="51">
        <v>0.9825174825174825</v>
      </c>
      <c r="K55" s="51">
        <v>0.97972972972972971</v>
      </c>
      <c r="L55" s="51">
        <v>0.97515527950310554</v>
      </c>
      <c r="M55" s="51">
        <v>0.93272171253822633</v>
      </c>
      <c r="N55" s="51">
        <v>0.97619047619047616</v>
      </c>
      <c r="O55" s="51">
        <v>0.97452229299363058</v>
      </c>
      <c r="P55" s="51">
        <v>0.97697368421052633</v>
      </c>
      <c r="Q55" s="51">
        <v>0.95081967213114749</v>
      </c>
      <c r="R55" s="51">
        <v>0.98064516129032253</v>
      </c>
      <c r="S55" s="51">
        <v>0.96014492753623193</v>
      </c>
      <c r="T55" s="51">
        <v>0.97523219814241491</v>
      </c>
      <c r="U55" s="51">
        <v>0.96153846153846156</v>
      </c>
      <c r="V55" s="51">
        <v>0.96026490066225167</v>
      </c>
      <c r="W55" s="51">
        <v>0.96855345911949686</v>
      </c>
      <c r="X55" s="51">
        <v>0.98070739549839225</v>
      </c>
      <c r="Y55" s="51" t="s">
        <v>3453</v>
      </c>
      <c r="Z55" s="51">
        <v>0.97468354430379744</v>
      </c>
      <c r="AA55" s="51">
        <v>0.97178683385579934</v>
      </c>
      <c r="AB55" s="51">
        <v>0.98136645962732916</v>
      </c>
      <c r="AC55" s="51">
        <v>0.99019607843137258</v>
      </c>
      <c r="AD55" s="51">
        <v>0.98058252427184467</v>
      </c>
      <c r="AE55" s="51">
        <v>0.98119122257053293</v>
      </c>
    </row>
    <row r="56" spans="1:31" s="5" customFormat="1" ht="45" customHeight="1" x14ac:dyDescent="0.25">
      <c r="A56" s="1" t="s">
        <v>3452</v>
      </c>
      <c r="B56" s="1" t="s">
        <v>2039</v>
      </c>
      <c r="C56" s="1" t="s">
        <v>1998</v>
      </c>
      <c r="D56" s="1" t="s">
        <v>3270</v>
      </c>
      <c r="E56" s="1" t="s">
        <v>3271</v>
      </c>
      <c r="F56" s="1">
        <v>703</v>
      </c>
      <c r="G56" s="1">
        <v>317</v>
      </c>
      <c r="H56" s="52">
        <v>45.092460881934564</v>
      </c>
      <c r="I56" s="34">
        <f t="shared" si="2"/>
        <v>95.264398541884262</v>
      </c>
      <c r="J56" s="51">
        <v>0.96376811594202894</v>
      </c>
      <c r="K56" s="51">
        <v>0.98263888888888884</v>
      </c>
      <c r="L56" s="51">
        <v>0.92176870748299322</v>
      </c>
      <c r="M56" s="51">
        <v>0.91</v>
      </c>
      <c r="N56" s="51">
        <v>0.94696969696969702</v>
      </c>
      <c r="O56" s="51">
        <v>0.94444444444444442</v>
      </c>
      <c r="P56" s="51">
        <v>0.91459074733096091</v>
      </c>
      <c r="Q56" s="51">
        <v>0.92700729927007297</v>
      </c>
      <c r="R56" s="51">
        <v>0.9595588235294118</v>
      </c>
      <c r="S56" s="51">
        <v>0.87704918032786883</v>
      </c>
      <c r="T56" s="51">
        <v>0.94755244755244761</v>
      </c>
      <c r="U56" s="51">
        <v>0.97212543554006969</v>
      </c>
      <c r="V56" s="51">
        <v>0.9532374100719424</v>
      </c>
      <c r="W56" s="51">
        <v>0.95918367346938771</v>
      </c>
      <c r="X56" s="51">
        <v>0.95890410958904104</v>
      </c>
      <c r="Y56" s="51" t="s">
        <v>3453</v>
      </c>
      <c r="Z56" s="51">
        <v>0.97993311036789299</v>
      </c>
      <c r="AA56" s="51">
        <v>0.96283783783783783</v>
      </c>
      <c r="AB56" s="51">
        <v>0.97674418604651159</v>
      </c>
      <c r="AC56" s="51">
        <v>0.99019607843137258</v>
      </c>
      <c r="AD56" s="51">
        <v>0.98058252427184467</v>
      </c>
      <c r="AE56" s="51">
        <v>0.97643097643097643</v>
      </c>
    </row>
    <row r="57" spans="1:31" s="5" customFormat="1" ht="45" customHeight="1" x14ac:dyDescent="0.25">
      <c r="A57" s="1" t="s">
        <v>3452</v>
      </c>
      <c r="B57" s="1" t="s">
        <v>2039</v>
      </c>
      <c r="C57" s="1" t="s">
        <v>1998</v>
      </c>
      <c r="D57" s="1" t="s">
        <v>2050</v>
      </c>
      <c r="E57" s="1" t="s">
        <v>2051</v>
      </c>
      <c r="F57" s="1">
        <v>1194</v>
      </c>
      <c r="G57" s="1">
        <v>507</v>
      </c>
      <c r="H57" s="52">
        <v>42.462311557788944</v>
      </c>
      <c r="I57" s="34">
        <f t="shared" si="2"/>
        <v>96.199193721938698</v>
      </c>
      <c r="J57" s="51">
        <v>0.97750511247443761</v>
      </c>
      <c r="K57" s="51">
        <v>0.98908296943231444</v>
      </c>
      <c r="L57" s="51">
        <v>0.97795591182364727</v>
      </c>
      <c r="M57" s="51">
        <v>0.95748987854251011</v>
      </c>
      <c r="N57" s="51">
        <v>0.95710455764075064</v>
      </c>
      <c r="O57" s="51">
        <v>0.9770833333333333</v>
      </c>
      <c r="P57" s="51">
        <v>0.96590909090909094</v>
      </c>
      <c r="Q57" s="51">
        <v>0.92045454545454541</v>
      </c>
      <c r="R57" s="51">
        <v>0.93497757847533636</v>
      </c>
      <c r="S57" s="51">
        <v>0.93283582089552242</v>
      </c>
      <c r="T57" s="51">
        <v>0.9604166666666667</v>
      </c>
      <c r="U57" s="51">
        <v>0.96602972399150744</v>
      </c>
      <c r="V57" s="51">
        <v>0.95869565217391306</v>
      </c>
      <c r="W57" s="51">
        <v>0.95918367346938771</v>
      </c>
      <c r="X57" s="51">
        <v>0.97198275862068961</v>
      </c>
      <c r="Y57" s="51" t="s">
        <v>3453</v>
      </c>
      <c r="Z57" s="51">
        <v>0.96761133603238869</v>
      </c>
      <c r="AA57" s="51">
        <v>0.96341463414634143</v>
      </c>
      <c r="AB57" s="51">
        <v>0.96754563894523327</v>
      </c>
      <c r="AC57" s="51">
        <v>0.99019607843137258</v>
      </c>
      <c r="AD57" s="51">
        <v>0.98058252427184467</v>
      </c>
      <c r="AE57" s="51">
        <v>0.9257731958762887</v>
      </c>
    </row>
    <row r="58" spans="1:31" s="5" customFormat="1" ht="45" customHeight="1" x14ac:dyDescent="0.25">
      <c r="A58" s="1" t="s">
        <v>3452</v>
      </c>
      <c r="B58" s="1" t="s">
        <v>2039</v>
      </c>
      <c r="C58" s="1" t="s">
        <v>1998</v>
      </c>
      <c r="D58" s="1" t="s">
        <v>3276</v>
      </c>
      <c r="E58" s="1" t="s">
        <v>3277</v>
      </c>
      <c r="F58" s="1">
        <v>1498</v>
      </c>
      <c r="G58" s="1">
        <v>619</v>
      </c>
      <c r="H58" s="52">
        <v>41.321762349799734</v>
      </c>
      <c r="I58" s="34">
        <f t="shared" si="2"/>
        <v>96.561267167630945</v>
      </c>
      <c r="J58" s="51">
        <v>0.97814207650273222</v>
      </c>
      <c r="K58" s="51">
        <v>0.96858638743455494</v>
      </c>
      <c r="L58" s="51">
        <v>0.95507487520798673</v>
      </c>
      <c r="M58" s="51">
        <v>0.94957983193277307</v>
      </c>
      <c r="N58" s="51">
        <v>0.9521276595744681</v>
      </c>
      <c r="O58" s="51">
        <v>0.97457627118644063</v>
      </c>
      <c r="P58" s="51">
        <v>0.96735395189003437</v>
      </c>
      <c r="Q58" s="51">
        <v>0.96127946127946129</v>
      </c>
      <c r="R58" s="51">
        <v>0.97333333333333338</v>
      </c>
      <c r="S58" s="51">
        <v>0.94812164579606439</v>
      </c>
      <c r="T58" s="51">
        <v>0.96351575456053073</v>
      </c>
      <c r="U58" s="51">
        <v>0.96959459459459463</v>
      </c>
      <c r="V58" s="51">
        <v>0.96557659208261615</v>
      </c>
      <c r="W58" s="51">
        <v>0.9563758389261745</v>
      </c>
      <c r="X58" s="51">
        <v>0.96785109983079531</v>
      </c>
      <c r="Y58" s="51" t="s">
        <v>3453</v>
      </c>
      <c r="Z58" s="51">
        <v>0.96302521008403363</v>
      </c>
      <c r="AA58" s="51">
        <v>0.96147403685092125</v>
      </c>
      <c r="AB58" s="51">
        <v>0.95666666666666667</v>
      </c>
      <c r="AC58" s="51">
        <v>0.99019607843137258</v>
      </c>
      <c r="AD58" s="51">
        <v>0.98058252427184467</v>
      </c>
      <c r="AE58" s="51">
        <v>0.97483221476510062</v>
      </c>
    </row>
    <row r="59" spans="1:31" s="5" customFormat="1" ht="45" customHeight="1" x14ac:dyDescent="0.25">
      <c r="A59" s="1" t="s">
        <v>3452</v>
      </c>
      <c r="B59" s="1" t="s">
        <v>2039</v>
      </c>
      <c r="C59" s="1" t="s">
        <v>1998</v>
      </c>
      <c r="D59" s="1" t="s">
        <v>2052</v>
      </c>
      <c r="E59" s="1" t="s">
        <v>2053</v>
      </c>
      <c r="F59" s="1">
        <v>872</v>
      </c>
      <c r="G59" s="1">
        <v>367</v>
      </c>
      <c r="H59" s="52">
        <v>42.087155963302756</v>
      </c>
      <c r="I59" s="34">
        <f t="shared" si="2"/>
        <v>99.445469740326757</v>
      </c>
      <c r="J59" s="51">
        <v>1</v>
      </c>
      <c r="K59" s="51">
        <v>0.9972067039106145</v>
      </c>
      <c r="L59" s="51">
        <v>0.994413407821229</v>
      </c>
      <c r="M59" s="51">
        <v>0.99442896935933145</v>
      </c>
      <c r="N59" s="51">
        <v>1</v>
      </c>
      <c r="O59" s="51">
        <v>0.99719887955182074</v>
      </c>
      <c r="P59" s="51">
        <v>0.99433427762039661</v>
      </c>
      <c r="Q59" s="51">
        <v>0.99152542372881358</v>
      </c>
      <c r="R59" s="51">
        <v>1</v>
      </c>
      <c r="S59" s="51">
        <v>0.99122807017543857</v>
      </c>
      <c r="T59" s="51">
        <v>1</v>
      </c>
      <c r="U59" s="51">
        <v>1</v>
      </c>
      <c r="V59" s="51">
        <v>0.99715909090909094</v>
      </c>
      <c r="W59" s="51">
        <v>0.99439775910364148</v>
      </c>
      <c r="X59" s="51">
        <v>0.9888579387186629</v>
      </c>
      <c r="Y59" s="51" t="s">
        <v>3453</v>
      </c>
      <c r="Z59" s="51">
        <v>0.9915492957746479</v>
      </c>
      <c r="AA59" s="51">
        <v>0.9888579387186629</v>
      </c>
      <c r="AB59" s="51">
        <v>0.994413407821229</v>
      </c>
      <c r="AC59" s="51">
        <v>0.99019607843137258</v>
      </c>
      <c r="AD59" s="51">
        <v>0.98058252427184467</v>
      </c>
      <c r="AE59" s="51">
        <v>0.99719887955182074</v>
      </c>
    </row>
    <row r="60" spans="1:31" s="5" customFormat="1" ht="45" customHeight="1" x14ac:dyDescent="0.25">
      <c r="A60" s="1" t="s">
        <v>3452</v>
      </c>
      <c r="B60" s="1" t="s">
        <v>2039</v>
      </c>
      <c r="C60" s="1" t="s">
        <v>1998</v>
      </c>
      <c r="D60" s="1" t="s">
        <v>2054</v>
      </c>
      <c r="E60" s="1" t="s">
        <v>2055</v>
      </c>
      <c r="F60" s="1">
        <v>1772</v>
      </c>
      <c r="G60" s="1">
        <v>730</v>
      </c>
      <c r="H60" s="52">
        <v>41.196388261851013</v>
      </c>
      <c r="I60" s="34">
        <f t="shared" si="2"/>
        <v>94.169068374976518</v>
      </c>
      <c r="J60" s="51">
        <v>0.96721311475409832</v>
      </c>
      <c r="K60" s="51">
        <v>0.96</v>
      </c>
      <c r="L60" s="51">
        <v>0.95685670261941447</v>
      </c>
      <c r="M60" s="51">
        <v>0.84756097560975607</v>
      </c>
      <c r="N60" s="51">
        <v>0.91528925619834711</v>
      </c>
      <c r="O60" s="51">
        <v>0.9622331691297209</v>
      </c>
      <c r="P60" s="51">
        <v>0.93726235741444863</v>
      </c>
      <c r="Q60" s="51">
        <v>0.93406593406593408</v>
      </c>
      <c r="R60" s="51">
        <v>0.94890510948905105</v>
      </c>
      <c r="S60" s="51">
        <v>0.8896551724137931</v>
      </c>
      <c r="T60" s="51">
        <v>0.96746575342465757</v>
      </c>
      <c r="U60" s="51">
        <v>0.95932203389830506</v>
      </c>
      <c r="V60" s="51">
        <v>0.9452054794520548</v>
      </c>
      <c r="W60" s="51">
        <v>0.92320000000000002</v>
      </c>
      <c r="X60" s="51">
        <v>0.96290050590219223</v>
      </c>
      <c r="Y60" s="51" t="s">
        <v>3453</v>
      </c>
      <c r="Z60" s="51">
        <v>0.93366500829187393</v>
      </c>
      <c r="AA60" s="51">
        <v>0.92259083728278046</v>
      </c>
      <c r="AB60" s="51">
        <v>0.94099378881987583</v>
      </c>
      <c r="AC60" s="51">
        <v>0.99019607843137258</v>
      </c>
      <c r="AD60" s="51">
        <v>0.98058252427184467</v>
      </c>
      <c r="AE60" s="51">
        <v>0.93034055727554177</v>
      </c>
    </row>
    <row r="61" spans="1:31" s="5" customFormat="1" ht="45" customHeight="1" x14ac:dyDescent="0.25">
      <c r="A61" s="1" t="s">
        <v>3452</v>
      </c>
      <c r="B61" s="1" t="s">
        <v>2039</v>
      </c>
      <c r="C61" s="1" t="s">
        <v>1998</v>
      </c>
      <c r="D61" s="1" t="s">
        <v>2987</v>
      </c>
      <c r="E61" s="1" t="s">
        <v>3985</v>
      </c>
      <c r="F61" s="1">
        <v>532</v>
      </c>
      <c r="G61" s="1">
        <v>224</v>
      </c>
      <c r="H61" s="52">
        <v>42.105263157894733</v>
      </c>
      <c r="I61" s="34">
        <f t="shared" si="2"/>
        <v>98.120281183615162</v>
      </c>
      <c r="J61" s="51">
        <v>0.98557692307692313</v>
      </c>
      <c r="K61" s="51">
        <v>0.98104265402843605</v>
      </c>
      <c r="L61" s="51">
        <v>0.98104265402843605</v>
      </c>
      <c r="M61" s="51">
        <v>0.98104265402843605</v>
      </c>
      <c r="N61" s="51">
        <v>0.97641509433962259</v>
      </c>
      <c r="O61" s="51">
        <v>0.98113207547169812</v>
      </c>
      <c r="P61" s="51">
        <v>0.98095238095238091</v>
      </c>
      <c r="Q61" s="51">
        <v>0.97619047619047616</v>
      </c>
      <c r="R61" s="51">
        <v>0.98104265402843605</v>
      </c>
      <c r="S61" s="51">
        <v>0.97619047619047616</v>
      </c>
      <c r="T61" s="51">
        <v>0.98578199052132698</v>
      </c>
      <c r="U61" s="51">
        <v>0.98095238095238091</v>
      </c>
      <c r="V61" s="51">
        <v>0.98095238095238091</v>
      </c>
      <c r="W61" s="51">
        <v>0.98104265402843605</v>
      </c>
      <c r="X61" s="51">
        <v>0.98095238095238091</v>
      </c>
      <c r="Y61" s="51" t="s">
        <v>3453</v>
      </c>
      <c r="Z61" s="51">
        <v>0.98104265402843605</v>
      </c>
      <c r="AA61" s="51">
        <v>0.98104265402843605</v>
      </c>
      <c r="AB61" s="51">
        <v>0.98104265402843605</v>
      </c>
      <c r="AC61" s="51">
        <v>0.99019607843137258</v>
      </c>
      <c r="AD61" s="51">
        <v>0.98058252427184467</v>
      </c>
      <c r="AE61" s="51">
        <v>0.98104265402843605</v>
      </c>
    </row>
    <row r="62" spans="1:31" s="5" customFormat="1" ht="45" customHeight="1" x14ac:dyDescent="0.25">
      <c r="A62" s="1" t="s">
        <v>3452</v>
      </c>
      <c r="B62" s="1" t="s">
        <v>2039</v>
      </c>
      <c r="C62" s="1" t="s">
        <v>1998</v>
      </c>
      <c r="D62" s="1" t="s">
        <v>2056</v>
      </c>
      <c r="E62" s="1" t="s">
        <v>2057</v>
      </c>
      <c r="F62" s="1">
        <v>1201</v>
      </c>
      <c r="G62" s="1">
        <v>495</v>
      </c>
      <c r="H62" s="52">
        <v>41.21565362198168</v>
      </c>
      <c r="I62" s="34">
        <f t="shared" si="2"/>
        <v>98.112100488706915</v>
      </c>
      <c r="J62" s="51">
        <v>0.99036144578313257</v>
      </c>
      <c r="K62" s="51">
        <v>0.99545454545454548</v>
      </c>
      <c r="L62" s="51">
        <v>0.98728813559322037</v>
      </c>
      <c r="M62" s="51">
        <v>0.96234309623430958</v>
      </c>
      <c r="N62" s="51">
        <v>0.97411764705882353</v>
      </c>
      <c r="O62" s="51">
        <v>0.98709677419354835</v>
      </c>
      <c r="P62" s="51">
        <v>0.97247706422018354</v>
      </c>
      <c r="Q62" s="51">
        <v>0.96519721577726214</v>
      </c>
      <c r="R62" s="51">
        <v>0.98614318706697457</v>
      </c>
      <c r="S62" s="51">
        <v>0.95629820051413883</v>
      </c>
      <c r="T62" s="51">
        <v>0.98701298701298701</v>
      </c>
      <c r="U62" s="51">
        <v>0.98464912280701755</v>
      </c>
      <c r="V62" s="51">
        <v>0.98390804597701154</v>
      </c>
      <c r="W62" s="51">
        <v>0.9830866807610994</v>
      </c>
      <c r="X62" s="51">
        <v>0.99136069114470837</v>
      </c>
      <c r="Y62" s="51" t="s">
        <v>3453</v>
      </c>
      <c r="Z62" s="51">
        <v>0.98076923076923073</v>
      </c>
      <c r="AA62" s="51">
        <v>0.99159663865546221</v>
      </c>
      <c r="AB62" s="51">
        <v>0.97907949790794979</v>
      </c>
      <c r="AC62" s="51">
        <v>0.99019607843137258</v>
      </c>
      <c r="AD62" s="51">
        <v>0.98058252427184467</v>
      </c>
      <c r="AE62" s="51">
        <v>0.97452229299363058</v>
      </c>
    </row>
    <row r="63" spans="1:31" s="5" customFormat="1" ht="45" customHeight="1" x14ac:dyDescent="0.25">
      <c r="A63" s="1" t="s">
        <v>3452</v>
      </c>
      <c r="B63" s="1" t="s">
        <v>2039</v>
      </c>
      <c r="C63" s="1" t="s">
        <v>1998</v>
      </c>
      <c r="D63" s="1" t="s">
        <v>2058</v>
      </c>
      <c r="E63" s="1" t="s">
        <v>2059</v>
      </c>
      <c r="F63" s="1">
        <v>719</v>
      </c>
      <c r="G63" s="1">
        <v>308</v>
      </c>
      <c r="H63" s="52">
        <v>42.837273991655081</v>
      </c>
      <c r="I63" s="34">
        <f t="shared" si="2"/>
        <v>96.994897951314499</v>
      </c>
      <c r="J63" s="51">
        <v>0.97101449275362317</v>
      </c>
      <c r="K63" s="51">
        <v>0.97163120567375882</v>
      </c>
      <c r="L63" s="51">
        <v>0.96598639455782309</v>
      </c>
      <c r="M63" s="51">
        <v>0.94557823129251706</v>
      </c>
      <c r="N63" s="51">
        <v>0.96</v>
      </c>
      <c r="O63" s="51">
        <v>0.97586206896551719</v>
      </c>
      <c r="P63" s="51">
        <v>0.97153024911032027</v>
      </c>
      <c r="Q63" s="51">
        <v>0.97090909090909094</v>
      </c>
      <c r="R63" s="51">
        <v>0.96785714285714286</v>
      </c>
      <c r="S63" s="51">
        <v>0.95599999999999996</v>
      </c>
      <c r="T63" s="51">
        <v>0.97552447552447552</v>
      </c>
      <c r="U63" s="51">
        <v>0.98581560283687941</v>
      </c>
      <c r="V63" s="51">
        <v>0.98207885304659504</v>
      </c>
      <c r="W63" s="51">
        <v>0.96938775510204078</v>
      </c>
      <c r="X63" s="51">
        <v>0.97552447552447552</v>
      </c>
      <c r="Y63" s="51" t="s">
        <v>3453</v>
      </c>
      <c r="Z63" s="51">
        <v>0.9517241379310345</v>
      </c>
      <c r="AA63" s="51">
        <v>0.9625850340136054</v>
      </c>
      <c r="AB63" s="51">
        <v>0.97315436241610742</v>
      </c>
      <c r="AC63" s="51">
        <v>0.99019607843137258</v>
      </c>
      <c r="AD63" s="51">
        <v>0.98058252427184467</v>
      </c>
      <c r="AE63" s="51">
        <v>0.96598639455782309</v>
      </c>
    </row>
    <row r="64" spans="1:31" s="5" customFormat="1" ht="45" customHeight="1" x14ac:dyDescent="0.25">
      <c r="A64" s="1" t="s">
        <v>3452</v>
      </c>
      <c r="B64" s="1" t="s">
        <v>2039</v>
      </c>
      <c r="C64" s="1" t="s">
        <v>1998</v>
      </c>
      <c r="D64" s="1" t="s">
        <v>2097</v>
      </c>
      <c r="E64" s="1" t="s">
        <v>2098</v>
      </c>
      <c r="F64" s="1">
        <v>410</v>
      </c>
      <c r="G64" s="1">
        <v>187</v>
      </c>
      <c r="H64" s="52">
        <v>45.609756097560975</v>
      </c>
      <c r="I64" s="34">
        <f t="shared" si="2"/>
        <v>96.057508117658813</v>
      </c>
      <c r="J64" s="51">
        <v>0.96350364963503654</v>
      </c>
      <c r="K64" s="51">
        <v>0.97350993377483441</v>
      </c>
      <c r="L64" s="51">
        <v>0.98837209302325579</v>
      </c>
      <c r="M64" s="51">
        <v>0.9464285714285714</v>
      </c>
      <c r="N64" s="51">
        <v>0.91044776119402981</v>
      </c>
      <c r="O64" s="51">
        <v>0.9642857142857143</v>
      </c>
      <c r="P64" s="51">
        <v>0.95104895104895104</v>
      </c>
      <c r="Q64" s="51">
        <v>0.952755905511811</v>
      </c>
      <c r="R64" s="51">
        <v>0.95454545454545459</v>
      </c>
      <c r="S64" s="51">
        <v>0.87704918032786883</v>
      </c>
      <c r="T64" s="51">
        <v>0.98750000000000004</v>
      </c>
      <c r="U64" s="51">
        <v>0.97023809523809523</v>
      </c>
      <c r="V64" s="51">
        <v>0.96551724137931039</v>
      </c>
      <c r="W64" s="51">
        <v>0.97575757575757571</v>
      </c>
      <c r="X64" s="51">
        <v>0.96894409937888204</v>
      </c>
      <c r="Y64" s="51" t="s">
        <v>3453</v>
      </c>
      <c r="Z64" s="51">
        <v>0.98148148148148151</v>
      </c>
      <c r="AA64" s="51">
        <v>0.97058823529411764</v>
      </c>
      <c r="AB64" s="51">
        <v>0.95321637426900585</v>
      </c>
      <c r="AC64" s="51">
        <v>0.99019607843137258</v>
      </c>
      <c r="AD64" s="51">
        <v>0.98058252427184467</v>
      </c>
      <c r="AE64" s="51">
        <v>0.94610778443113774</v>
      </c>
    </row>
    <row r="65" spans="1:31" s="5" customFormat="1" ht="45" customHeight="1" x14ac:dyDescent="0.25">
      <c r="A65" s="1" t="s">
        <v>3452</v>
      </c>
      <c r="B65" s="1" t="s">
        <v>2039</v>
      </c>
      <c r="C65" s="1" t="s">
        <v>1998</v>
      </c>
      <c r="D65" s="1" t="s">
        <v>3286</v>
      </c>
      <c r="E65" s="1" t="s">
        <v>3287</v>
      </c>
      <c r="F65" s="1">
        <v>644</v>
      </c>
      <c r="G65" s="1">
        <v>281</v>
      </c>
      <c r="H65" s="52">
        <v>43.633540372670808</v>
      </c>
      <c r="I65" s="34">
        <f t="shared" si="2"/>
        <v>96.152176100893655</v>
      </c>
      <c r="J65" s="51">
        <v>0.97747747747747749</v>
      </c>
      <c r="K65" s="51">
        <v>0.99170124481327804</v>
      </c>
      <c r="L65" s="51">
        <v>0.95256916996047436</v>
      </c>
      <c r="M65" s="51">
        <v>0.94214876033057848</v>
      </c>
      <c r="N65" s="51">
        <v>0.96330275229357798</v>
      </c>
      <c r="O65" s="51">
        <v>0.97933884297520657</v>
      </c>
      <c r="P65" s="51">
        <v>0.94117647058823528</v>
      </c>
      <c r="Q65" s="51">
        <v>0.94372294372294374</v>
      </c>
      <c r="R65" s="51">
        <v>0.94331983805668018</v>
      </c>
      <c r="S65" s="51">
        <v>0.95754716981132071</v>
      </c>
      <c r="T65" s="51">
        <v>0.97131147540983609</v>
      </c>
      <c r="U65" s="51">
        <v>0.96666666666666667</v>
      </c>
      <c r="V65" s="51">
        <v>0.94444444444444442</v>
      </c>
      <c r="W65" s="51">
        <v>0.93522267206477738</v>
      </c>
      <c r="X65" s="51">
        <v>0.96610169491525422</v>
      </c>
      <c r="Y65" s="51" t="s">
        <v>3453</v>
      </c>
      <c r="Z65" s="51">
        <v>0.95599999999999996</v>
      </c>
      <c r="AA65" s="51">
        <v>0.95041322314049592</v>
      </c>
      <c r="AB65" s="51">
        <v>0.96280991735537191</v>
      </c>
      <c r="AC65" s="51">
        <v>0.99019607843137258</v>
      </c>
      <c r="AD65" s="51">
        <v>0.98058252427184467</v>
      </c>
      <c r="AE65" s="51">
        <v>0.97590361445783136</v>
      </c>
    </row>
    <row r="66" spans="1:31" s="5" customFormat="1" ht="45" customHeight="1" x14ac:dyDescent="0.25">
      <c r="A66" s="1" t="s">
        <v>3452</v>
      </c>
      <c r="B66" s="1" t="s">
        <v>2039</v>
      </c>
      <c r="C66" s="1" t="s">
        <v>1998</v>
      </c>
      <c r="D66" s="1" t="s">
        <v>2096</v>
      </c>
      <c r="E66" s="1" t="s">
        <v>3986</v>
      </c>
      <c r="F66" s="1">
        <v>175</v>
      </c>
      <c r="G66" s="1">
        <v>113</v>
      </c>
      <c r="H66" s="52">
        <v>64.571428571428569</v>
      </c>
      <c r="I66" s="34">
        <f t="shared" si="2"/>
        <v>99.626637559093851</v>
      </c>
      <c r="J66" s="51">
        <v>0.99047619047619051</v>
      </c>
      <c r="K66" s="51">
        <v>1</v>
      </c>
      <c r="L66" s="51">
        <v>1</v>
      </c>
      <c r="M66" s="51">
        <v>1</v>
      </c>
      <c r="N66" s="51">
        <v>1</v>
      </c>
      <c r="O66" s="51">
        <v>1</v>
      </c>
      <c r="P66" s="51">
        <v>1</v>
      </c>
      <c r="Q66" s="51">
        <v>1</v>
      </c>
      <c r="R66" s="51">
        <v>1</v>
      </c>
      <c r="S66" s="51">
        <v>0.97894736842105268</v>
      </c>
      <c r="T66" s="51">
        <v>1</v>
      </c>
      <c r="U66" s="51">
        <v>1</v>
      </c>
      <c r="V66" s="51">
        <v>0.99056603773584906</v>
      </c>
      <c r="W66" s="51">
        <v>1</v>
      </c>
      <c r="X66" s="51">
        <v>1</v>
      </c>
      <c r="Y66" s="51" t="s">
        <v>3453</v>
      </c>
      <c r="Z66" s="51">
        <v>1</v>
      </c>
      <c r="AA66" s="51">
        <v>0.99082568807339455</v>
      </c>
      <c r="AB66" s="51">
        <v>1</v>
      </c>
      <c r="AC66" s="51">
        <v>0.99019607843137258</v>
      </c>
      <c r="AD66" s="51">
        <v>0.98058252427184467</v>
      </c>
      <c r="AE66" s="51">
        <v>1</v>
      </c>
    </row>
    <row r="67" spans="1:31" s="5" customFormat="1" ht="45" customHeight="1" x14ac:dyDescent="0.25">
      <c r="A67" s="1" t="s">
        <v>3452</v>
      </c>
      <c r="B67" s="1" t="s">
        <v>2039</v>
      </c>
      <c r="C67" s="1" t="s">
        <v>1998</v>
      </c>
      <c r="D67" s="1" t="s">
        <v>2101</v>
      </c>
      <c r="E67" s="1" t="s">
        <v>2102</v>
      </c>
      <c r="F67" s="1">
        <v>344</v>
      </c>
      <c r="G67" s="1">
        <v>156</v>
      </c>
      <c r="H67" s="52">
        <v>45.348837209302324</v>
      </c>
      <c r="I67" s="34">
        <f t="shared" si="2"/>
        <v>93.090364942973451</v>
      </c>
      <c r="J67" s="51">
        <v>0.93805309734513276</v>
      </c>
      <c r="K67" s="51">
        <v>0.96212121212121215</v>
      </c>
      <c r="L67" s="51">
        <v>0.7769784172661871</v>
      </c>
      <c r="M67" s="51">
        <v>0.75838926174496646</v>
      </c>
      <c r="N67" s="51">
        <v>0.92173913043478262</v>
      </c>
      <c r="O67" s="51">
        <v>0.96153846153846156</v>
      </c>
      <c r="P67" s="51">
        <v>0.93859649122807021</v>
      </c>
      <c r="Q67" s="51">
        <v>0.92035398230088494</v>
      </c>
      <c r="R67" s="51">
        <v>0.95412844036697253</v>
      </c>
      <c r="S67" s="51">
        <v>0.80555555555555558</v>
      </c>
      <c r="T67" s="51">
        <v>0.93023255813953487</v>
      </c>
      <c r="U67" s="51">
        <v>0.97580645161290325</v>
      </c>
      <c r="V67" s="51">
        <v>0.95041322314049592</v>
      </c>
      <c r="W67" s="51">
        <v>0.96527777777777779</v>
      </c>
      <c r="X67" s="51">
        <v>0.98449612403100772</v>
      </c>
      <c r="Y67" s="51" t="s">
        <v>3453</v>
      </c>
      <c r="Z67" s="51">
        <v>0.95</v>
      </c>
      <c r="AA67" s="51">
        <v>0.98013245033112584</v>
      </c>
      <c r="AB67" s="51">
        <v>0.98657718120805371</v>
      </c>
      <c r="AC67" s="51">
        <v>0.99019607843137258</v>
      </c>
      <c r="AD67" s="51">
        <v>0.98058252427184467</v>
      </c>
      <c r="AE67" s="51">
        <v>0.9178082191780822</v>
      </c>
    </row>
    <row r="68" spans="1:31" s="5" customFormat="1" ht="45" customHeight="1" x14ac:dyDescent="0.25">
      <c r="A68" s="1" t="s">
        <v>3452</v>
      </c>
      <c r="B68" s="1" t="s">
        <v>2039</v>
      </c>
      <c r="C68" s="1" t="s">
        <v>1998</v>
      </c>
      <c r="D68" s="1" t="s">
        <v>3292</v>
      </c>
      <c r="E68" s="1" t="s">
        <v>3293</v>
      </c>
      <c r="F68" s="1">
        <v>413</v>
      </c>
      <c r="G68" s="1">
        <v>169</v>
      </c>
      <c r="H68" s="52">
        <v>40.92009685230024</v>
      </c>
      <c r="I68" s="34">
        <f t="shared" si="2"/>
        <v>97.74332577863764</v>
      </c>
      <c r="J68" s="51">
        <v>0.98013245033112584</v>
      </c>
      <c r="K68" s="51">
        <v>1</v>
      </c>
      <c r="L68" s="51">
        <v>0.95757575757575752</v>
      </c>
      <c r="M68" s="51">
        <v>0.95625000000000004</v>
      </c>
      <c r="N68" s="51">
        <v>0.97350993377483441</v>
      </c>
      <c r="O68" s="51">
        <v>0.99378881987577639</v>
      </c>
      <c r="P68" s="31">
        <v>0.95597484276729561</v>
      </c>
      <c r="Q68" s="31">
        <v>0.95</v>
      </c>
      <c r="R68" s="31">
        <v>0.97515527950310554</v>
      </c>
      <c r="S68" s="31">
        <v>0.94852941176470584</v>
      </c>
      <c r="T68" s="31">
        <v>0.99390243902439024</v>
      </c>
      <c r="U68" s="31">
        <v>0.97515527950310554</v>
      </c>
      <c r="V68" s="31">
        <v>0.96250000000000002</v>
      </c>
      <c r="W68" s="51">
        <v>0.98787878787878791</v>
      </c>
      <c r="X68" s="51">
        <v>0.99382716049382713</v>
      </c>
      <c r="Y68" s="51" t="s">
        <v>3453</v>
      </c>
      <c r="Z68" s="51">
        <v>0.98170731707317072</v>
      </c>
      <c r="AA68" s="51">
        <v>0.98787878787878791</v>
      </c>
      <c r="AB68" s="51">
        <v>0.99397590361445787</v>
      </c>
      <c r="AC68" s="31">
        <v>0.99019607843137258</v>
      </c>
      <c r="AD68" s="31">
        <v>0.98058252427184467</v>
      </c>
      <c r="AE68" s="51">
        <v>0.98757763975155277</v>
      </c>
    </row>
    <row r="69" spans="1:31" s="5" customFormat="1" ht="45" customHeight="1" x14ac:dyDescent="0.25">
      <c r="A69" s="1" t="s">
        <v>3452</v>
      </c>
      <c r="B69" s="1" t="s">
        <v>2039</v>
      </c>
      <c r="C69" s="1" t="s">
        <v>1998</v>
      </c>
      <c r="D69" s="1" t="s">
        <v>2103</v>
      </c>
      <c r="E69" s="1" t="s">
        <v>2104</v>
      </c>
      <c r="F69" s="1">
        <v>877</v>
      </c>
      <c r="G69" s="1">
        <v>373</v>
      </c>
      <c r="H69" s="52">
        <v>42.531356898517672</v>
      </c>
      <c r="I69" s="34">
        <f t="shared" si="2"/>
        <v>93.739579680839896</v>
      </c>
      <c r="J69" s="51">
        <v>0.95925925925925926</v>
      </c>
      <c r="K69" s="51">
        <v>0.97763578274760388</v>
      </c>
      <c r="L69" s="51">
        <v>0.93023255813953487</v>
      </c>
      <c r="M69" s="51">
        <v>0.90935672514619881</v>
      </c>
      <c r="N69" s="51">
        <v>0.89130434782608692</v>
      </c>
      <c r="O69" s="51">
        <v>0.9504643962848297</v>
      </c>
      <c r="P69" s="31">
        <v>0.9233449477351916</v>
      </c>
      <c r="Q69" s="31">
        <v>0.89473684210526316</v>
      </c>
      <c r="R69" s="31">
        <v>0.93399339933993397</v>
      </c>
      <c r="S69" s="31">
        <v>0.83884297520661155</v>
      </c>
      <c r="T69" s="31">
        <v>0.95873015873015877</v>
      </c>
      <c r="U69" s="31">
        <v>0.95341614906832295</v>
      </c>
      <c r="V69" s="31">
        <v>0.95364238410596025</v>
      </c>
      <c r="W69" s="51">
        <v>0.92330383480825962</v>
      </c>
      <c r="X69" s="51">
        <v>0.95412844036697253</v>
      </c>
      <c r="Y69" s="51" t="s">
        <v>3453</v>
      </c>
      <c r="Z69" s="51">
        <v>0.93274853801169588</v>
      </c>
      <c r="AA69" s="51">
        <v>0.92668621700879761</v>
      </c>
      <c r="AB69" s="51">
        <v>0.95375722543352603</v>
      </c>
      <c r="AC69" s="31">
        <v>0.99019607843137258</v>
      </c>
      <c r="AD69" s="31">
        <v>0.98058252427184467</v>
      </c>
      <c r="AE69" s="51">
        <v>0.94894894894894899</v>
      </c>
    </row>
    <row r="70" spans="1:31" s="5" customFormat="1" ht="45" customHeight="1" x14ac:dyDescent="0.25">
      <c r="A70" s="1" t="s">
        <v>3452</v>
      </c>
      <c r="B70" s="1" t="s">
        <v>2039</v>
      </c>
      <c r="C70" s="1" t="s">
        <v>1998</v>
      </c>
      <c r="D70" s="1" t="s">
        <v>2105</v>
      </c>
      <c r="E70" s="1" t="s">
        <v>2106</v>
      </c>
      <c r="F70" s="1">
        <v>463</v>
      </c>
      <c r="G70" s="1">
        <v>223</v>
      </c>
      <c r="H70" s="52">
        <v>48.16414686825054</v>
      </c>
      <c r="I70" s="34">
        <f t="shared" si="2"/>
        <v>95.732747257391679</v>
      </c>
      <c r="J70" s="51">
        <v>0.97422680412371132</v>
      </c>
      <c r="K70" s="51">
        <v>0.96938775510204078</v>
      </c>
      <c r="L70" s="51">
        <v>0.96153846153846156</v>
      </c>
      <c r="M70" s="51">
        <v>0.92380952380952386</v>
      </c>
      <c r="N70" s="51">
        <v>0.95953757225433522</v>
      </c>
      <c r="O70" s="51">
        <v>0.98557692307692313</v>
      </c>
      <c r="P70" s="31">
        <v>0.92670157068062831</v>
      </c>
      <c r="Q70" s="31">
        <v>0.91044776119402981</v>
      </c>
      <c r="R70" s="31">
        <v>0.94499999999999995</v>
      </c>
      <c r="S70" s="31">
        <v>0.87790697674418605</v>
      </c>
      <c r="T70" s="31">
        <v>0.96078431372549022</v>
      </c>
      <c r="U70" s="31">
        <v>0.99009900990099009</v>
      </c>
      <c r="V70" s="31">
        <v>0.96256684491978606</v>
      </c>
      <c r="W70" s="51">
        <v>0.9425837320574163</v>
      </c>
      <c r="X70" s="51">
        <v>0.96517412935323388</v>
      </c>
      <c r="Y70" s="51" t="s">
        <v>3453</v>
      </c>
      <c r="Z70" s="51">
        <v>0.96984924623115576</v>
      </c>
      <c r="AA70" s="51">
        <v>0.96116504854368934</v>
      </c>
      <c r="AB70" s="51">
        <v>0.97101449275362317</v>
      </c>
      <c r="AC70" s="31">
        <v>0.99019607843137258</v>
      </c>
      <c r="AD70" s="31">
        <v>0.98058252427184467</v>
      </c>
      <c r="AE70" s="51">
        <v>0.97572815533980584</v>
      </c>
    </row>
    <row r="71" spans="1:31" s="5" customFormat="1" ht="45" customHeight="1" x14ac:dyDescent="0.25">
      <c r="A71" s="1" t="s">
        <v>3452</v>
      </c>
      <c r="B71" s="1" t="s">
        <v>2039</v>
      </c>
      <c r="C71" s="1" t="s">
        <v>1998</v>
      </c>
      <c r="D71" s="1" t="s">
        <v>3296</v>
      </c>
      <c r="E71" s="1" t="s">
        <v>3297</v>
      </c>
      <c r="F71" s="1">
        <v>412</v>
      </c>
      <c r="G71" s="1">
        <v>169</v>
      </c>
      <c r="H71" s="52">
        <v>41.019417475728154</v>
      </c>
      <c r="I71" s="34">
        <f t="shared" si="2"/>
        <v>89.578842786080045</v>
      </c>
      <c r="J71" s="51">
        <v>0.94117647058823528</v>
      </c>
      <c r="K71" s="51">
        <v>0.94160583941605835</v>
      </c>
      <c r="L71" s="51">
        <v>0.89473684210526316</v>
      </c>
      <c r="M71" s="51">
        <v>0.81456953642384111</v>
      </c>
      <c r="N71" s="51">
        <v>0.921875</v>
      </c>
      <c r="O71" s="51">
        <v>0.86111111111111116</v>
      </c>
      <c r="P71" s="31">
        <v>0.88805970149253732</v>
      </c>
      <c r="Q71" s="31">
        <v>0.84090909090909094</v>
      </c>
      <c r="R71" s="31">
        <v>0.85314685314685312</v>
      </c>
      <c r="S71" s="31">
        <v>0.8294573643410853</v>
      </c>
      <c r="T71" s="31">
        <v>0.94117647058823528</v>
      </c>
      <c r="U71" s="31">
        <v>0.91724137931034477</v>
      </c>
      <c r="V71" s="31">
        <v>0.9</v>
      </c>
      <c r="W71" s="51">
        <v>0.84353741496598644</v>
      </c>
      <c r="X71" s="51">
        <v>0.87323943661971826</v>
      </c>
      <c r="Y71" s="51" t="s">
        <v>3453</v>
      </c>
      <c r="Z71" s="51">
        <v>0.90540540540540537</v>
      </c>
      <c r="AA71" s="51">
        <v>0.90277777777777779</v>
      </c>
      <c r="AB71" s="51">
        <v>0.8774193548387097</v>
      </c>
      <c r="AC71" s="31">
        <v>0.99019607843137258</v>
      </c>
      <c r="AD71" s="31">
        <v>0.98058252427184467</v>
      </c>
      <c r="AE71" s="51">
        <v>0.89333333333333331</v>
      </c>
    </row>
    <row r="72" spans="1:31" s="5" customFormat="1" ht="20.25" customHeight="1" x14ac:dyDescent="0.25">
      <c r="A72" s="4"/>
      <c r="B72" s="4"/>
      <c r="C72" s="4"/>
      <c r="D72" s="4"/>
      <c r="E72" s="4"/>
      <c r="F72" s="4"/>
      <c r="G72" s="4"/>
      <c r="H72" s="4"/>
    </row>
    <row r="73" spans="1:31" s="5" customFormat="1" ht="35.1" customHeight="1" x14ac:dyDescent="0.25">
      <c r="A73" s="62" t="s">
        <v>2141</v>
      </c>
      <c r="B73" s="62"/>
      <c r="C73" s="62"/>
      <c r="D73" s="62"/>
      <c r="E73" s="62"/>
      <c r="F73" s="62"/>
      <c r="G73" s="62"/>
      <c r="H73" s="62"/>
    </row>
    <row r="74" spans="1:31" s="5" customFormat="1" ht="30" customHeight="1" x14ac:dyDescent="0.25">
      <c r="A74" s="40" t="s">
        <v>41</v>
      </c>
      <c r="B74" s="56">
        <v>46083.5625</v>
      </c>
      <c r="C74" s="57"/>
      <c r="D74" s="58" t="s">
        <v>2</v>
      </c>
      <c r="E74" s="58" t="s">
        <v>3</v>
      </c>
      <c r="F74" s="58" t="s">
        <v>4</v>
      </c>
      <c r="G74" s="58" t="s">
        <v>5</v>
      </c>
      <c r="H74" s="58" t="s">
        <v>6</v>
      </c>
    </row>
    <row r="75" spans="1:31" s="5" customFormat="1" ht="80.099999999999994" customHeight="1" x14ac:dyDescent="0.25">
      <c r="A75" s="40" t="s">
        <v>0</v>
      </c>
      <c r="B75" s="40" t="s">
        <v>3445</v>
      </c>
      <c r="C75" s="40" t="s">
        <v>1</v>
      </c>
      <c r="D75" s="58"/>
      <c r="E75" s="58"/>
      <c r="F75" s="58"/>
      <c r="G75" s="58"/>
      <c r="H75" s="58"/>
    </row>
    <row r="76" spans="1:31" s="5" customFormat="1" ht="45" customHeight="1" x14ac:dyDescent="0.25">
      <c r="A76" s="1" t="s">
        <v>3452</v>
      </c>
      <c r="B76" s="1" t="s">
        <v>1046</v>
      </c>
      <c r="C76" s="1" t="s">
        <v>1998</v>
      </c>
      <c r="D76" s="1" t="s">
        <v>2064</v>
      </c>
      <c r="E76" s="48" t="s">
        <v>2065</v>
      </c>
      <c r="F76" s="1">
        <v>279</v>
      </c>
      <c r="G76" s="1">
        <v>88</v>
      </c>
      <c r="H76" s="27">
        <v>31.541218637992831</v>
      </c>
    </row>
    <row r="77" spans="1:31" s="5" customFormat="1" ht="45" customHeight="1" x14ac:dyDescent="0.25">
      <c r="A77" s="1" t="s">
        <v>3452</v>
      </c>
      <c r="B77" s="1" t="s">
        <v>1046</v>
      </c>
      <c r="C77" s="1" t="s">
        <v>1998</v>
      </c>
      <c r="D77" s="1" t="s">
        <v>2067</v>
      </c>
      <c r="E77" s="1" t="s">
        <v>3987</v>
      </c>
      <c r="F77" s="1">
        <v>128</v>
      </c>
      <c r="G77" s="1">
        <v>48</v>
      </c>
      <c r="H77" s="27">
        <v>37.5</v>
      </c>
      <c r="I77" s="5" t="s">
        <v>2828</v>
      </c>
    </row>
    <row r="78" spans="1:31" s="5" customFormat="1" ht="45" customHeight="1" x14ac:dyDescent="0.25">
      <c r="A78" s="1" t="s">
        <v>3452</v>
      </c>
      <c r="B78" s="1" t="s">
        <v>2039</v>
      </c>
      <c r="C78" s="1" t="s">
        <v>1998</v>
      </c>
      <c r="D78" s="1" t="s">
        <v>2086</v>
      </c>
      <c r="E78" s="1" t="s">
        <v>2087</v>
      </c>
      <c r="F78" s="1">
        <v>575</v>
      </c>
      <c r="G78" s="1">
        <v>222</v>
      </c>
      <c r="H78" s="27">
        <v>38.608695652173914</v>
      </c>
    </row>
    <row r="79" spans="1:31" s="5" customFormat="1" ht="45" customHeight="1" x14ac:dyDescent="0.25">
      <c r="A79" s="1" t="s">
        <v>3452</v>
      </c>
      <c r="B79" s="1" t="s">
        <v>2039</v>
      </c>
      <c r="C79" s="1" t="s">
        <v>1998</v>
      </c>
      <c r="D79" s="1" t="s">
        <v>3262</v>
      </c>
      <c r="E79" s="1" t="s">
        <v>3263</v>
      </c>
      <c r="F79" s="1">
        <v>491</v>
      </c>
      <c r="G79" s="1">
        <v>20</v>
      </c>
      <c r="H79" s="27">
        <v>4.0733197556008145</v>
      </c>
    </row>
    <row r="80" spans="1:31" s="5" customFormat="1" ht="45" customHeight="1" x14ac:dyDescent="0.25">
      <c r="A80" s="1" t="s">
        <v>3452</v>
      </c>
      <c r="B80" s="1" t="s">
        <v>2039</v>
      </c>
      <c r="C80" s="1" t="s">
        <v>1998</v>
      </c>
      <c r="D80" s="1" t="s">
        <v>2088</v>
      </c>
      <c r="E80" s="1" t="s">
        <v>2089</v>
      </c>
      <c r="F80" s="1">
        <v>774</v>
      </c>
      <c r="G80" s="1">
        <v>291</v>
      </c>
      <c r="H80" s="27">
        <v>37.596899224806201</v>
      </c>
    </row>
    <row r="81" spans="1:8" s="5" customFormat="1" ht="45" customHeight="1" x14ac:dyDescent="0.25">
      <c r="A81" s="1" t="s">
        <v>3452</v>
      </c>
      <c r="B81" s="1" t="s">
        <v>2039</v>
      </c>
      <c r="C81" s="1" t="s">
        <v>1998</v>
      </c>
      <c r="D81" s="1" t="s">
        <v>3300</v>
      </c>
      <c r="E81" s="1" t="s">
        <v>3301</v>
      </c>
      <c r="F81" s="1">
        <v>428</v>
      </c>
      <c r="G81" s="1">
        <v>61</v>
      </c>
      <c r="H81" s="27">
        <v>14.252336448598129</v>
      </c>
    </row>
    <row r="82" spans="1:8" s="5" customFormat="1" ht="45" customHeight="1" x14ac:dyDescent="0.25">
      <c r="A82" s="1" t="s">
        <v>3452</v>
      </c>
      <c r="B82" s="1" t="s">
        <v>2039</v>
      </c>
      <c r="C82" s="1" t="s">
        <v>1998</v>
      </c>
      <c r="D82" s="1" t="s">
        <v>3247</v>
      </c>
      <c r="E82" s="1" t="s">
        <v>3248</v>
      </c>
      <c r="F82" s="1">
        <v>521</v>
      </c>
      <c r="G82" s="1">
        <v>178</v>
      </c>
      <c r="H82" s="27">
        <v>34.165067178502881</v>
      </c>
    </row>
    <row r="83" spans="1:8" s="5" customFormat="1" ht="45" customHeight="1" x14ac:dyDescent="0.25">
      <c r="A83" s="1" t="s">
        <v>3452</v>
      </c>
      <c r="B83" s="1" t="s">
        <v>2039</v>
      </c>
      <c r="C83" s="1" t="s">
        <v>1998</v>
      </c>
      <c r="D83" s="1" t="s">
        <v>3264</v>
      </c>
      <c r="E83" s="1" t="s">
        <v>3265</v>
      </c>
      <c r="F83" s="1">
        <v>553</v>
      </c>
      <c r="G83" s="1">
        <v>209</v>
      </c>
      <c r="H83" s="27">
        <v>37.793851717902349</v>
      </c>
    </row>
    <row r="84" spans="1:8" s="5" customFormat="1" ht="45" customHeight="1" x14ac:dyDescent="0.25">
      <c r="A84" s="1" t="s">
        <v>3452</v>
      </c>
      <c r="B84" s="1" t="s">
        <v>2039</v>
      </c>
      <c r="C84" s="1" t="s">
        <v>1998</v>
      </c>
      <c r="D84" s="1" t="s">
        <v>3268</v>
      </c>
      <c r="E84" s="1" t="s">
        <v>3269</v>
      </c>
      <c r="F84" s="1">
        <v>630</v>
      </c>
      <c r="G84" s="1">
        <v>96</v>
      </c>
      <c r="H84" s="27">
        <v>15.238095238095239</v>
      </c>
    </row>
    <row r="85" spans="1:8" s="5" customFormat="1" ht="45" customHeight="1" x14ac:dyDescent="0.25">
      <c r="A85" s="1" t="s">
        <v>3452</v>
      </c>
      <c r="B85" s="1" t="s">
        <v>2039</v>
      </c>
      <c r="C85" s="1" t="s">
        <v>1998</v>
      </c>
      <c r="D85" s="1" t="s">
        <v>3272</v>
      </c>
      <c r="E85" s="1" t="s">
        <v>3273</v>
      </c>
      <c r="F85" s="1">
        <v>750</v>
      </c>
      <c r="G85" s="1">
        <v>266</v>
      </c>
      <c r="H85" s="27">
        <v>35.466666666666669</v>
      </c>
    </row>
    <row r="86" spans="1:8" s="5" customFormat="1" ht="45" customHeight="1" x14ac:dyDescent="0.25">
      <c r="A86" s="1" t="s">
        <v>3452</v>
      </c>
      <c r="B86" s="1" t="s">
        <v>2039</v>
      </c>
      <c r="C86" s="1" t="s">
        <v>1998</v>
      </c>
      <c r="D86" s="1" t="s">
        <v>3250</v>
      </c>
      <c r="E86" s="1" t="s">
        <v>3251</v>
      </c>
      <c r="F86" s="1">
        <v>1480</v>
      </c>
      <c r="G86" s="1">
        <v>3</v>
      </c>
      <c r="H86" s="27">
        <v>0.20270270270270271</v>
      </c>
    </row>
    <row r="87" spans="1:8" s="5" customFormat="1" ht="45" customHeight="1" x14ac:dyDescent="0.25">
      <c r="A87" s="1" t="s">
        <v>3452</v>
      </c>
      <c r="B87" s="1" t="s">
        <v>2039</v>
      </c>
      <c r="C87" s="1" t="s">
        <v>1998</v>
      </c>
      <c r="D87" s="1" t="s">
        <v>3274</v>
      </c>
      <c r="E87" s="1" t="s">
        <v>3275</v>
      </c>
      <c r="F87" s="1">
        <v>878</v>
      </c>
      <c r="G87" s="1">
        <v>268</v>
      </c>
      <c r="H87" s="27">
        <v>30.52391799544419</v>
      </c>
    </row>
    <row r="88" spans="1:8" s="5" customFormat="1" ht="45" customHeight="1" x14ac:dyDescent="0.25">
      <c r="A88" s="1" t="s">
        <v>3452</v>
      </c>
      <c r="B88" s="1" t="s">
        <v>2039</v>
      </c>
      <c r="C88" s="1" t="s">
        <v>1998</v>
      </c>
      <c r="D88" s="1" t="s">
        <v>2094</v>
      </c>
      <c r="E88" s="1" t="s">
        <v>2095</v>
      </c>
      <c r="F88" s="1">
        <v>1222</v>
      </c>
      <c r="G88" s="1">
        <v>437</v>
      </c>
      <c r="H88" s="27">
        <v>35.761047463175125</v>
      </c>
    </row>
    <row r="89" spans="1:8" s="5" customFormat="1" ht="45" customHeight="1" x14ac:dyDescent="0.25">
      <c r="A89" s="1" t="s">
        <v>3452</v>
      </c>
      <c r="B89" s="1" t="s">
        <v>2039</v>
      </c>
      <c r="C89" s="1" t="s">
        <v>1998</v>
      </c>
      <c r="D89" s="1" t="s">
        <v>3254</v>
      </c>
      <c r="E89" s="1" t="s">
        <v>3255</v>
      </c>
      <c r="F89" s="1">
        <v>2772</v>
      </c>
      <c r="G89" s="1">
        <v>572</v>
      </c>
      <c r="H89" s="27">
        <v>20.634920634920633</v>
      </c>
    </row>
    <row r="90" spans="1:8" s="5" customFormat="1" ht="45" customHeight="1" x14ac:dyDescent="0.25">
      <c r="A90" s="1" t="s">
        <v>3452</v>
      </c>
      <c r="B90" s="1" t="s">
        <v>2039</v>
      </c>
      <c r="C90" s="1" t="s">
        <v>1998</v>
      </c>
      <c r="D90" s="1" t="s">
        <v>3252</v>
      </c>
      <c r="E90" s="1" t="s">
        <v>3253</v>
      </c>
      <c r="F90" s="1">
        <v>565</v>
      </c>
      <c r="G90" s="1">
        <v>102</v>
      </c>
      <c r="H90" s="27">
        <v>18.053097345132745</v>
      </c>
    </row>
    <row r="91" spans="1:8" s="5" customFormat="1" ht="45" customHeight="1" x14ac:dyDescent="0.25">
      <c r="A91" s="1" t="s">
        <v>3452</v>
      </c>
      <c r="B91" s="1" t="s">
        <v>2039</v>
      </c>
      <c r="C91" s="1" t="s">
        <v>1998</v>
      </c>
      <c r="D91" s="1" t="s">
        <v>3278</v>
      </c>
      <c r="E91" s="1" t="s">
        <v>3279</v>
      </c>
      <c r="F91" s="1">
        <v>798</v>
      </c>
      <c r="G91" s="1">
        <v>158</v>
      </c>
      <c r="H91" s="27">
        <v>19.799498746867165</v>
      </c>
    </row>
    <row r="92" spans="1:8" s="5" customFormat="1" ht="45" customHeight="1" x14ac:dyDescent="0.25">
      <c r="A92" s="1" t="s">
        <v>3452</v>
      </c>
      <c r="B92" s="1" t="s">
        <v>2039</v>
      </c>
      <c r="C92" s="1" t="s">
        <v>1998</v>
      </c>
      <c r="D92" s="1" t="s">
        <v>3280</v>
      </c>
      <c r="E92" s="1" t="s">
        <v>3281</v>
      </c>
      <c r="F92" s="1">
        <v>1207</v>
      </c>
      <c r="G92" s="1">
        <v>183</v>
      </c>
      <c r="H92" s="27">
        <v>15.161557580778789</v>
      </c>
    </row>
    <row r="93" spans="1:8" s="5" customFormat="1" ht="45" customHeight="1" x14ac:dyDescent="0.25">
      <c r="A93" s="1" t="s">
        <v>3452</v>
      </c>
      <c r="B93" s="1" t="s">
        <v>2039</v>
      </c>
      <c r="C93" s="1" t="s">
        <v>1998</v>
      </c>
      <c r="D93" s="1" t="s">
        <v>3245</v>
      </c>
      <c r="E93" s="1" t="s">
        <v>3246</v>
      </c>
      <c r="F93" s="1">
        <v>596</v>
      </c>
      <c r="G93" s="1">
        <v>30</v>
      </c>
      <c r="H93" s="27">
        <v>5.0335570469798654</v>
      </c>
    </row>
    <row r="94" spans="1:8" s="5" customFormat="1" ht="45" customHeight="1" x14ac:dyDescent="0.25">
      <c r="A94" s="1" t="s">
        <v>3452</v>
      </c>
      <c r="B94" s="1" t="s">
        <v>2039</v>
      </c>
      <c r="C94" s="1" t="s">
        <v>1998</v>
      </c>
      <c r="D94" s="1" t="s">
        <v>3282</v>
      </c>
      <c r="E94" s="1" t="s">
        <v>3283</v>
      </c>
      <c r="F94" s="1">
        <v>315</v>
      </c>
      <c r="G94" s="1">
        <v>84</v>
      </c>
      <c r="H94" s="27">
        <v>26.666666666666668</v>
      </c>
    </row>
    <row r="95" spans="1:8" s="5" customFormat="1" ht="45" customHeight="1" x14ac:dyDescent="0.25">
      <c r="A95" s="1" t="s">
        <v>3452</v>
      </c>
      <c r="B95" s="1" t="s">
        <v>2039</v>
      </c>
      <c r="C95" s="1" t="s">
        <v>1998</v>
      </c>
      <c r="D95" s="1" t="s">
        <v>3284</v>
      </c>
      <c r="E95" s="1" t="s">
        <v>3988</v>
      </c>
      <c r="F95" s="1">
        <v>206</v>
      </c>
      <c r="G95" s="1">
        <v>22</v>
      </c>
      <c r="H95" s="27">
        <v>10.679611650485436</v>
      </c>
    </row>
    <row r="96" spans="1:8" s="5" customFormat="1" ht="45" customHeight="1" x14ac:dyDescent="0.25">
      <c r="A96" s="1" t="s">
        <v>3452</v>
      </c>
      <c r="B96" s="1" t="s">
        <v>2039</v>
      </c>
      <c r="C96" s="1" t="s">
        <v>1998</v>
      </c>
      <c r="D96" s="1" t="s">
        <v>3285</v>
      </c>
      <c r="E96" s="1" t="s">
        <v>3989</v>
      </c>
      <c r="F96" s="1">
        <v>770</v>
      </c>
      <c r="G96" s="1">
        <v>245</v>
      </c>
      <c r="H96" s="27">
        <v>31.818181818181817</v>
      </c>
    </row>
    <row r="97" spans="1:31" s="5" customFormat="1" ht="45" customHeight="1" x14ac:dyDescent="0.25">
      <c r="A97" s="1" t="s">
        <v>3452</v>
      </c>
      <c r="B97" s="1" t="s">
        <v>2039</v>
      </c>
      <c r="C97" s="1" t="s">
        <v>1998</v>
      </c>
      <c r="D97" s="1" t="s">
        <v>3256</v>
      </c>
      <c r="E97" s="1" t="s">
        <v>3257</v>
      </c>
      <c r="F97" s="1">
        <v>1153</v>
      </c>
      <c r="G97" s="1">
        <v>355</v>
      </c>
      <c r="H97" s="27">
        <v>30.789245446660885</v>
      </c>
    </row>
    <row r="98" spans="1:31" s="5" customFormat="1" ht="45" customHeight="1" x14ac:dyDescent="0.25">
      <c r="A98" s="1" t="s">
        <v>3452</v>
      </c>
      <c r="B98" s="1" t="s">
        <v>2039</v>
      </c>
      <c r="C98" s="1" t="s">
        <v>1998</v>
      </c>
      <c r="D98" s="1" t="s">
        <v>3288</v>
      </c>
      <c r="E98" s="1" t="s">
        <v>3289</v>
      </c>
      <c r="F98" s="1">
        <v>261</v>
      </c>
      <c r="G98" s="1">
        <v>97</v>
      </c>
      <c r="H98" s="27">
        <v>37.164750957854409</v>
      </c>
    </row>
    <row r="99" spans="1:31" s="5" customFormat="1" ht="45" customHeight="1" x14ac:dyDescent="0.25">
      <c r="A99" s="1" t="s">
        <v>3452</v>
      </c>
      <c r="B99" s="1" t="s">
        <v>2039</v>
      </c>
      <c r="C99" s="1" t="s">
        <v>1998</v>
      </c>
      <c r="D99" s="1" t="s">
        <v>2099</v>
      </c>
      <c r="E99" s="1" t="s">
        <v>2100</v>
      </c>
      <c r="F99" s="1">
        <v>332</v>
      </c>
      <c r="G99" s="1">
        <v>72</v>
      </c>
      <c r="H99" s="27">
        <v>21.686746987951807</v>
      </c>
    </row>
    <row r="100" spans="1:31" s="5" customFormat="1" ht="45" customHeight="1" x14ac:dyDescent="0.25">
      <c r="A100" s="1" t="s">
        <v>3452</v>
      </c>
      <c r="B100" s="1" t="s">
        <v>2039</v>
      </c>
      <c r="C100" s="1" t="s">
        <v>1998</v>
      </c>
      <c r="D100" s="1" t="s">
        <v>3290</v>
      </c>
      <c r="E100" s="1" t="s">
        <v>3291</v>
      </c>
      <c r="F100" s="1">
        <v>715</v>
      </c>
      <c r="G100" s="1">
        <v>227</v>
      </c>
      <c r="H100" s="27">
        <v>31.74825174825175</v>
      </c>
    </row>
    <row r="101" spans="1:31" s="5" customFormat="1" ht="45" customHeight="1" x14ac:dyDescent="0.25">
      <c r="A101" s="1" t="s">
        <v>3452</v>
      </c>
      <c r="B101" s="1" t="s">
        <v>2039</v>
      </c>
      <c r="C101" s="1" t="s">
        <v>1998</v>
      </c>
      <c r="D101" s="1" t="s">
        <v>3294</v>
      </c>
      <c r="E101" s="1" t="s">
        <v>3295</v>
      </c>
      <c r="F101" s="1">
        <v>698</v>
      </c>
      <c r="G101" s="1">
        <v>82</v>
      </c>
      <c r="H101" s="27">
        <v>11.74785100286533</v>
      </c>
    </row>
    <row r="102" spans="1:31" s="5" customFormat="1" ht="45" customHeight="1" x14ac:dyDescent="0.25">
      <c r="A102" s="1" t="s">
        <v>3452</v>
      </c>
      <c r="B102" s="1" t="s">
        <v>2039</v>
      </c>
      <c r="C102" s="1" t="s">
        <v>1998</v>
      </c>
      <c r="D102" s="1" t="s">
        <v>3258</v>
      </c>
      <c r="E102" s="1" t="s">
        <v>3259</v>
      </c>
      <c r="F102" s="1">
        <v>547</v>
      </c>
      <c r="G102" s="1">
        <v>23</v>
      </c>
      <c r="H102" s="27">
        <v>4.2047531992687386</v>
      </c>
    </row>
    <row r="104" spans="1:31" ht="35.1" customHeight="1" x14ac:dyDescent="0.25">
      <c r="A104" s="59" t="s">
        <v>2977</v>
      </c>
      <c r="B104" s="59"/>
      <c r="C104" s="59"/>
      <c r="D104" s="59"/>
      <c r="E104" s="59"/>
      <c r="F104" s="6"/>
    </row>
    <row r="105" spans="1:31" ht="30" customHeight="1" x14ac:dyDescent="0.25">
      <c r="A105" s="40" t="s">
        <v>41</v>
      </c>
      <c r="B105" s="56">
        <v>46083.5625</v>
      </c>
      <c r="C105" s="57"/>
      <c r="D105" s="58" t="s">
        <v>2</v>
      </c>
      <c r="E105" s="58" t="s">
        <v>3</v>
      </c>
    </row>
    <row r="106" spans="1:31" ht="80.099999999999994" customHeight="1" x14ac:dyDescent="0.25">
      <c r="A106" s="40" t="s">
        <v>0</v>
      </c>
      <c r="B106" s="40" t="s">
        <v>3413</v>
      </c>
      <c r="C106" s="40" t="s">
        <v>1</v>
      </c>
      <c r="D106" s="58"/>
      <c r="E106" s="58"/>
    </row>
    <row r="107" spans="1:31" ht="45" customHeight="1" x14ac:dyDescent="0.25">
      <c r="A107" s="1" t="s">
        <v>3452</v>
      </c>
      <c r="B107" s="1" t="s">
        <v>1089</v>
      </c>
      <c r="C107" s="1" t="s">
        <v>1998</v>
      </c>
      <c r="D107" s="55">
        <v>3809015768</v>
      </c>
      <c r="E107" s="1" t="s">
        <v>2107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39.950000000000003" customHeight="1" x14ac:dyDescent="0.25">
      <c r="A108" s="1" t="s">
        <v>3452</v>
      </c>
      <c r="B108" s="1" t="s">
        <v>1089</v>
      </c>
      <c r="C108" s="1" t="s">
        <v>1998</v>
      </c>
      <c r="D108" s="55">
        <v>3849092293</v>
      </c>
      <c r="E108" s="1" t="s">
        <v>2060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39.950000000000003" customHeight="1" x14ac:dyDescent="0.25">
      <c r="A109" s="1" t="s">
        <v>3452</v>
      </c>
      <c r="B109" s="1" t="s">
        <v>2039</v>
      </c>
      <c r="C109" s="1" t="s">
        <v>1998</v>
      </c>
      <c r="D109" s="55">
        <v>8503002023</v>
      </c>
      <c r="E109" s="1" t="s">
        <v>3249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</sheetData>
  <autoFilter ref="A3:AE71" xr:uid="{26D48E07-B5AE-44D0-8417-43C952C3F467}"/>
  <mergeCells count="20">
    <mergeCell ref="H74:H75"/>
    <mergeCell ref="A104:E104"/>
    <mergeCell ref="J1:AE2"/>
    <mergeCell ref="A1:I1"/>
    <mergeCell ref="D2:D3"/>
    <mergeCell ref="E2:E3"/>
    <mergeCell ref="F2:F3"/>
    <mergeCell ref="G2:G3"/>
    <mergeCell ref="H2:H3"/>
    <mergeCell ref="I2:I3"/>
    <mergeCell ref="A73:H73"/>
    <mergeCell ref="D74:D75"/>
    <mergeCell ref="E74:E75"/>
    <mergeCell ref="B2:C2"/>
    <mergeCell ref="B74:C74"/>
    <mergeCell ref="B105:C105"/>
    <mergeCell ref="D105:D106"/>
    <mergeCell ref="E105:E106"/>
    <mergeCell ref="F74:F75"/>
    <mergeCell ref="G74:G7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0BBA-63F6-4C7D-8FB0-A1C63EB3E083}">
  <dimension ref="A1:AE27"/>
  <sheetViews>
    <sheetView showGridLines="0" zoomScaleNormal="100" workbookViewId="0">
      <pane xSplit="5" ySplit="4" topLeftCell="F25" activePane="bottomRight" state="frozen"/>
      <selection pane="topRight" activeCell="F1" sqref="F1"/>
      <selection pane="bottomLeft" activeCell="A4" sqref="A4"/>
      <selection pane="bottomRight" activeCell="B29" sqref="B29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4.4257812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233</v>
      </c>
      <c r="B5" s="1" t="s">
        <v>8</v>
      </c>
      <c r="C5" s="1" t="s">
        <v>9</v>
      </c>
      <c r="D5" s="1" t="s">
        <v>1307</v>
      </c>
      <c r="E5" s="1" t="s">
        <v>3072</v>
      </c>
      <c r="F5" s="1">
        <v>152</v>
      </c>
      <c r="G5" s="1">
        <v>84</v>
      </c>
      <c r="H5" s="52">
        <f t="shared" ref="H5:H19" si="0">G5/F5*100</f>
        <v>55.26315789473685</v>
      </c>
      <c r="I5" s="34">
        <f>(J5+K5+L5+M5+N5+O5+P5+Q5+R5+S5+U5+V5+W5+X5+Z5+AA5+AB5+AE5)*100/18</f>
        <v>94.171887684066576</v>
      </c>
      <c r="J5" s="31">
        <v>0.98333333333333328</v>
      </c>
      <c r="K5" s="31">
        <v>0.9726027397260274</v>
      </c>
      <c r="L5" s="31">
        <v>0.92</v>
      </c>
      <c r="M5" s="31">
        <v>0.94666666666666666</v>
      </c>
      <c r="N5" s="31">
        <v>0.86885245901639341</v>
      </c>
      <c r="O5" s="31">
        <v>0.92105263157894735</v>
      </c>
      <c r="P5" s="31">
        <v>0.9375</v>
      </c>
      <c r="Q5" s="31">
        <v>0.9375</v>
      </c>
      <c r="R5" s="31">
        <v>0.92771084337349397</v>
      </c>
      <c r="S5" s="31">
        <v>0.83018867924528306</v>
      </c>
      <c r="T5" s="31" t="s">
        <v>3453</v>
      </c>
      <c r="U5" s="31">
        <v>0.97297297297297303</v>
      </c>
      <c r="V5" s="31">
        <v>0.94366197183098588</v>
      </c>
      <c r="W5" s="31">
        <v>0.97402597402597402</v>
      </c>
      <c r="X5" s="31">
        <v>0.96250000000000002</v>
      </c>
      <c r="Y5" s="31" t="s">
        <v>3453</v>
      </c>
      <c r="Z5" s="31">
        <v>0.97468354430379744</v>
      </c>
      <c r="AA5" s="31">
        <v>0.96202531645569622</v>
      </c>
      <c r="AB5" s="31">
        <v>0.96385542168674698</v>
      </c>
      <c r="AC5" s="31" t="s">
        <v>3453</v>
      </c>
      <c r="AD5" s="31" t="s">
        <v>3453</v>
      </c>
      <c r="AE5" s="31">
        <v>0.95180722891566261</v>
      </c>
    </row>
    <row r="6" spans="1:31" ht="45" customHeight="1" x14ac:dyDescent="0.25">
      <c r="A6" s="1" t="s">
        <v>233</v>
      </c>
      <c r="B6" s="1" t="s">
        <v>8</v>
      </c>
      <c r="C6" s="1" t="s">
        <v>9</v>
      </c>
      <c r="D6" s="1" t="s">
        <v>236</v>
      </c>
      <c r="E6" s="1" t="s">
        <v>237</v>
      </c>
      <c r="F6" s="1">
        <v>108</v>
      </c>
      <c r="G6" s="1">
        <v>49</v>
      </c>
      <c r="H6" s="52">
        <f t="shared" si="0"/>
        <v>45.370370370370374</v>
      </c>
      <c r="I6" s="34">
        <f t="shared" ref="I6:I13" si="1">(J6+K6+L6+M6+N6+O6+P6+Q6+R6+S6+U6+V6+W6+X6+Z6+AA6+AB6+AE6)*100/18</f>
        <v>97.342142637474623</v>
      </c>
      <c r="J6" s="31">
        <v>1</v>
      </c>
      <c r="K6" s="31">
        <v>1</v>
      </c>
      <c r="L6" s="31">
        <v>0.97674418604651159</v>
      </c>
      <c r="M6" s="31">
        <v>1</v>
      </c>
      <c r="N6" s="31">
        <v>0.97499999999999998</v>
      </c>
      <c r="O6" s="31">
        <v>0.90697674418604646</v>
      </c>
      <c r="P6" s="31">
        <v>0.95652173913043481</v>
      </c>
      <c r="Q6" s="31">
        <v>0.95652173913043481</v>
      </c>
      <c r="R6" s="31">
        <v>0.93478260869565222</v>
      </c>
      <c r="S6" s="31">
        <v>0.97222222222222221</v>
      </c>
      <c r="T6" s="31" t="s">
        <v>3453</v>
      </c>
      <c r="U6" s="31">
        <v>0.97674418604651159</v>
      </c>
      <c r="V6" s="31">
        <v>0.95454545454545459</v>
      </c>
      <c r="W6" s="31">
        <v>0.95652173913043481</v>
      </c>
      <c r="X6" s="31">
        <v>1</v>
      </c>
      <c r="Y6" s="31" t="s">
        <v>3453</v>
      </c>
      <c r="Z6" s="31">
        <v>1</v>
      </c>
      <c r="AA6" s="31">
        <v>0.97826086956521741</v>
      </c>
      <c r="AB6" s="31">
        <v>1</v>
      </c>
      <c r="AC6" s="31" t="s">
        <v>3453</v>
      </c>
      <c r="AD6" s="31" t="s">
        <v>3453</v>
      </c>
      <c r="AE6" s="31">
        <v>0.97674418604651159</v>
      </c>
    </row>
    <row r="7" spans="1:31" ht="45" customHeight="1" x14ac:dyDescent="0.25">
      <c r="A7" s="1" t="s">
        <v>233</v>
      </c>
      <c r="B7" s="1" t="s">
        <v>8</v>
      </c>
      <c r="C7" s="1" t="s">
        <v>9</v>
      </c>
      <c r="D7" s="1" t="s">
        <v>240</v>
      </c>
      <c r="E7" s="1" t="s">
        <v>241</v>
      </c>
      <c r="F7" s="1">
        <v>130</v>
      </c>
      <c r="G7" s="1">
        <v>103</v>
      </c>
      <c r="H7" s="52">
        <f t="shared" si="0"/>
        <v>79.230769230769226</v>
      </c>
      <c r="I7" s="34">
        <f t="shared" si="1"/>
        <v>97.090769094296391</v>
      </c>
      <c r="J7" s="31">
        <v>0.98901098901098905</v>
      </c>
      <c r="K7" s="31">
        <v>0.98058252427184467</v>
      </c>
      <c r="L7" s="31">
        <v>0.97979797979797978</v>
      </c>
      <c r="M7" s="31">
        <v>0.95</v>
      </c>
      <c r="N7" s="31">
        <v>0.9101123595505618</v>
      </c>
      <c r="O7" s="31">
        <v>0.98019801980198018</v>
      </c>
      <c r="P7" s="31">
        <v>1</v>
      </c>
      <c r="Q7" s="31">
        <v>0.94059405940594054</v>
      </c>
      <c r="R7" s="31">
        <v>0.94174757281553401</v>
      </c>
      <c r="S7" s="31">
        <v>0.94186046511627908</v>
      </c>
      <c r="T7" s="31" t="s">
        <v>3453</v>
      </c>
      <c r="U7" s="31">
        <v>0.98979591836734693</v>
      </c>
      <c r="V7" s="31">
        <v>0.98019801980198018</v>
      </c>
      <c r="W7" s="31">
        <v>1</v>
      </c>
      <c r="X7" s="31">
        <v>0.97058823529411764</v>
      </c>
      <c r="Y7" s="31" t="s">
        <v>3453</v>
      </c>
      <c r="Z7" s="31">
        <v>0.99009900990099009</v>
      </c>
      <c r="AA7" s="31">
        <v>0.96116504854368934</v>
      </c>
      <c r="AB7" s="31">
        <v>1</v>
      </c>
      <c r="AC7" s="31" t="s">
        <v>3453</v>
      </c>
      <c r="AD7" s="31" t="s">
        <v>3453</v>
      </c>
      <c r="AE7" s="31">
        <v>0.97058823529411764</v>
      </c>
    </row>
    <row r="8" spans="1:31" ht="45" customHeight="1" x14ac:dyDescent="0.25">
      <c r="A8" s="1" t="s">
        <v>233</v>
      </c>
      <c r="B8" s="1" t="s">
        <v>8</v>
      </c>
      <c r="C8" s="1" t="s">
        <v>9</v>
      </c>
      <c r="D8" s="1" t="s">
        <v>243</v>
      </c>
      <c r="E8" s="1" t="s">
        <v>3903</v>
      </c>
      <c r="F8" s="1">
        <v>94</v>
      </c>
      <c r="G8" s="1">
        <v>40</v>
      </c>
      <c r="H8" s="52">
        <f t="shared" si="0"/>
        <v>42.553191489361701</v>
      </c>
      <c r="I8" s="34">
        <f t="shared" si="1"/>
        <v>98.22680853930855</v>
      </c>
      <c r="J8" s="31">
        <v>0.97297297297297303</v>
      </c>
      <c r="K8" s="31">
        <v>1</v>
      </c>
      <c r="L8" s="31">
        <v>0.97499999999999998</v>
      </c>
      <c r="M8" s="31">
        <v>1</v>
      </c>
      <c r="N8" s="31">
        <v>0.96875</v>
      </c>
      <c r="O8" s="31">
        <v>0.94871794871794868</v>
      </c>
      <c r="P8" s="31">
        <v>1</v>
      </c>
      <c r="Q8" s="31">
        <v>0.97435897435897434</v>
      </c>
      <c r="R8" s="31">
        <v>0.97499999999999998</v>
      </c>
      <c r="S8" s="31">
        <v>0.96666666666666667</v>
      </c>
      <c r="T8" s="31" t="s">
        <v>3453</v>
      </c>
      <c r="U8" s="31">
        <v>0.97499999999999998</v>
      </c>
      <c r="V8" s="31">
        <v>0.97499999999999998</v>
      </c>
      <c r="W8" s="31">
        <v>1</v>
      </c>
      <c r="X8" s="31">
        <v>1</v>
      </c>
      <c r="Y8" s="31" t="s">
        <v>3453</v>
      </c>
      <c r="Z8" s="31">
        <v>1</v>
      </c>
      <c r="AA8" s="31">
        <v>0.97499999999999998</v>
      </c>
      <c r="AB8" s="31">
        <v>1</v>
      </c>
      <c r="AC8" s="31" t="s">
        <v>3453</v>
      </c>
      <c r="AD8" s="31" t="s">
        <v>3453</v>
      </c>
      <c r="AE8" s="31">
        <v>0.97435897435897434</v>
      </c>
    </row>
    <row r="9" spans="1:31" ht="45" customHeight="1" x14ac:dyDescent="0.25">
      <c r="A9" s="1" t="s">
        <v>233</v>
      </c>
      <c r="B9" s="1" t="s">
        <v>8</v>
      </c>
      <c r="C9" s="1" t="s">
        <v>9</v>
      </c>
      <c r="D9" s="1" t="s">
        <v>235</v>
      </c>
      <c r="E9" s="1" t="s">
        <v>3904</v>
      </c>
      <c r="F9" s="1">
        <v>247</v>
      </c>
      <c r="G9" s="1">
        <v>117</v>
      </c>
      <c r="H9" s="52">
        <f t="shared" si="0"/>
        <v>47.368421052631575</v>
      </c>
      <c r="I9" s="34">
        <f t="shared" si="1"/>
        <v>98.016330251173343</v>
      </c>
      <c r="J9" s="31">
        <v>1</v>
      </c>
      <c r="K9" s="31">
        <v>1</v>
      </c>
      <c r="L9" s="31">
        <v>0.9907407407407407</v>
      </c>
      <c r="M9" s="31">
        <v>0.9907407407407407</v>
      </c>
      <c r="N9" s="31">
        <v>0.94252873563218387</v>
      </c>
      <c r="O9" s="31">
        <v>0.98130841121495327</v>
      </c>
      <c r="P9" s="31">
        <v>1</v>
      </c>
      <c r="Q9" s="31">
        <v>0.92380952380952386</v>
      </c>
      <c r="R9" s="31">
        <v>0.96261682242990654</v>
      </c>
      <c r="S9" s="31">
        <v>0.90666666666666662</v>
      </c>
      <c r="T9" s="31" t="s">
        <v>3453</v>
      </c>
      <c r="U9" s="31">
        <v>1</v>
      </c>
      <c r="V9" s="31">
        <v>0.9907407407407407</v>
      </c>
      <c r="W9" s="31">
        <v>1</v>
      </c>
      <c r="X9" s="31">
        <v>1</v>
      </c>
      <c r="Y9" s="31" t="s">
        <v>3453</v>
      </c>
      <c r="Z9" s="31">
        <v>0.99065420560747663</v>
      </c>
      <c r="AA9" s="31">
        <v>0.99082568807339455</v>
      </c>
      <c r="AB9" s="31">
        <v>0.99082568807339455</v>
      </c>
      <c r="AC9" s="31" t="s">
        <v>3453</v>
      </c>
      <c r="AD9" s="31" t="s">
        <v>3453</v>
      </c>
      <c r="AE9" s="31">
        <v>0.98148148148148151</v>
      </c>
    </row>
    <row r="10" spans="1:31" ht="45" customHeight="1" x14ac:dyDescent="0.25">
      <c r="A10" s="1" t="s">
        <v>233</v>
      </c>
      <c r="B10" s="1" t="s">
        <v>8</v>
      </c>
      <c r="C10" s="1" t="s">
        <v>9</v>
      </c>
      <c r="D10" s="1" t="s">
        <v>234</v>
      </c>
      <c r="E10" s="1" t="s">
        <v>3905</v>
      </c>
      <c r="F10" s="1">
        <v>216</v>
      </c>
      <c r="G10" s="1">
        <v>125</v>
      </c>
      <c r="H10" s="52">
        <f t="shared" si="0"/>
        <v>57.870370370370374</v>
      </c>
      <c r="I10" s="34">
        <f t="shared" si="1"/>
        <v>96.789894079698186</v>
      </c>
      <c r="J10" s="31">
        <v>0.96296296296296291</v>
      </c>
      <c r="K10" s="31">
        <v>0.9732142857142857</v>
      </c>
      <c r="L10" s="31">
        <v>0.9826086956521739</v>
      </c>
      <c r="M10" s="31">
        <v>0.96581196581196582</v>
      </c>
      <c r="N10" s="31">
        <v>0.95283018867924529</v>
      </c>
      <c r="O10" s="31">
        <v>0.94871794871794868</v>
      </c>
      <c r="P10" s="31">
        <v>0.97499999999999998</v>
      </c>
      <c r="Q10" s="31">
        <v>0.94871794871794868</v>
      </c>
      <c r="R10" s="31">
        <v>0.9576271186440678</v>
      </c>
      <c r="S10" s="31">
        <v>0.9263157894736842</v>
      </c>
      <c r="T10" s="31" t="s">
        <v>3453</v>
      </c>
      <c r="U10" s="31">
        <v>0.99099099099099097</v>
      </c>
      <c r="V10" s="31">
        <v>0.9732142857142857</v>
      </c>
      <c r="W10" s="31">
        <v>0.98290598290598286</v>
      </c>
      <c r="X10" s="31">
        <v>0.97435897435897434</v>
      </c>
      <c r="Y10" s="31" t="s">
        <v>3453</v>
      </c>
      <c r="Z10" s="31">
        <v>0.98275862068965514</v>
      </c>
      <c r="AA10" s="31">
        <v>0.96638655462184875</v>
      </c>
      <c r="AB10" s="31">
        <v>0.97499999999999998</v>
      </c>
      <c r="AC10" s="31" t="s">
        <v>3453</v>
      </c>
      <c r="AD10" s="31" t="s">
        <v>3453</v>
      </c>
      <c r="AE10" s="31">
        <v>0.98275862068965514</v>
      </c>
    </row>
    <row r="11" spans="1:31" ht="45" customHeight="1" x14ac:dyDescent="0.25">
      <c r="A11" s="1" t="s">
        <v>233</v>
      </c>
      <c r="B11" s="1" t="s">
        <v>8</v>
      </c>
      <c r="C11" s="1" t="s">
        <v>9</v>
      </c>
      <c r="D11" s="1" t="s">
        <v>239</v>
      </c>
      <c r="E11" s="1" t="s">
        <v>3906</v>
      </c>
      <c r="F11" s="1">
        <v>115</v>
      </c>
      <c r="G11" s="1">
        <v>54</v>
      </c>
      <c r="H11" s="52">
        <f t="shared" si="0"/>
        <v>46.956521739130437</v>
      </c>
      <c r="I11" s="34">
        <f t="shared" si="1"/>
        <v>99.687475735693781</v>
      </c>
      <c r="J11" s="31">
        <v>1</v>
      </c>
      <c r="K11" s="31">
        <v>1</v>
      </c>
      <c r="L11" s="31">
        <v>0.98148148148148151</v>
      </c>
      <c r="M11" s="31">
        <v>1</v>
      </c>
      <c r="N11" s="31">
        <v>0.98113207547169812</v>
      </c>
      <c r="O11" s="31">
        <v>1</v>
      </c>
      <c r="P11" s="31">
        <v>1</v>
      </c>
      <c r="Q11" s="31">
        <v>1</v>
      </c>
      <c r="R11" s="31">
        <v>1</v>
      </c>
      <c r="S11" s="31">
        <v>0.98113207547169812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233</v>
      </c>
      <c r="B12" s="1" t="s">
        <v>8</v>
      </c>
      <c r="C12" s="1" t="s">
        <v>9</v>
      </c>
      <c r="D12" s="1" t="s">
        <v>238</v>
      </c>
      <c r="E12" s="1" t="s">
        <v>3907</v>
      </c>
      <c r="F12" s="1">
        <v>229</v>
      </c>
      <c r="G12" s="1">
        <v>99</v>
      </c>
      <c r="H12" s="52">
        <f t="shared" si="0"/>
        <v>43.231441048034938</v>
      </c>
      <c r="I12" s="34">
        <f t="shared" si="1"/>
        <v>98.076723538567492</v>
      </c>
      <c r="J12" s="31">
        <v>1</v>
      </c>
      <c r="K12" s="31">
        <v>0.98947368421052628</v>
      </c>
      <c r="L12" s="31">
        <v>0.98947368421052628</v>
      </c>
      <c r="M12" s="31">
        <v>0.97916666666666663</v>
      </c>
      <c r="N12" s="31">
        <v>0.92771084337349397</v>
      </c>
      <c r="O12" s="31">
        <v>0.97916666666666663</v>
      </c>
      <c r="P12" s="31">
        <v>1</v>
      </c>
      <c r="Q12" s="31">
        <v>0.96875</v>
      </c>
      <c r="R12" s="31">
        <v>0.96938775510204078</v>
      </c>
      <c r="S12" s="31">
        <v>0.9452054794520548</v>
      </c>
      <c r="T12" s="31" t="s">
        <v>3453</v>
      </c>
      <c r="U12" s="31">
        <v>0.97916666666666663</v>
      </c>
      <c r="V12" s="31">
        <v>0.96808510638297873</v>
      </c>
      <c r="W12" s="31">
        <v>0.98958333333333337</v>
      </c>
      <c r="X12" s="31">
        <v>1</v>
      </c>
      <c r="Y12" s="31" t="s">
        <v>3453</v>
      </c>
      <c r="Z12" s="31">
        <v>0.98947368421052628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0.97916666666666663</v>
      </c>
    </row>
    <row r="13" spans="1:31" ht="45" customHeight="1" x14ac:dyDescent="0.25">
      <c r="A13" s="1" t="s">
        <v>233</v>
      </c>
      <c r="B13" s="1" t="s">
        <v>8</v>
      </c>
      <c r="C13" s="1" t="s">
        <v>9</v>
      </c>
      <c r="D13" s="1" t="s">
        <v>242</v>
      </c>
      <c r="E13" s="1" t="s">
        <v>3908</v>
      </c>
      <c r="F13" s="1">
        <v>461</v>
      </c>
      <c r="G13" s="1">
        <v>246</v>
      </c>
      <c r="H13" s="52">
        <f t="shared" si="0"/>
        <v>53.362255965292839</v>
      </c>
      <c r="I13" s="34">
        <f t="shared" si="1"/>
        <v>94.745048433846534</v>
      </c>
      <c r="J13" s="31">
        <v>0.97385620915032678</v>
      </c>
      <c r="K13" s="31">
        <v>0.97959183673469385</v>
      </c>
      <c r="L13" s="31">
        <v>0.95522388059701491</v>
      </c>
      <c r="M13" s="31">
        <v>0.96244131455399062</v>
      </c>
      <c r="N13" s="31">
        <v>0.92</v>
      </c>
      <c r="O13" s="31">
        <v>0.90186915887850472</v>
      </c>
      <c r="P13" s="31">
        <v>0.954337899543379</v>
      </c>
      <c r="Q13" s="31">
        <v>0.92660550458715596</v>
      </c>
      <c r="R13" s="31">
        <v>0.95964125560538116</v>
      </c>
      <c r="S13" s="31">
        <v>0.89763779527559051</v>
      </c>
      <c r="T13" s="31" t="s">
        <v>3453</v>
      </c>
      <c r="U13" s="31">
        <v>0.95897435897435901</v>
      </c>
      <c r="V13" s="31">
        <v>0.90547263681592038</v>
      </c>
      <c r="W13" s="31">
        <v>0.94444444444444442</v>
      </c>
      <c r="X13" s="31">
        <v>0.96116504854368934</v>
      </c>
      <c r="Y13" s="31" t="s">
        <v>3453</v>
      </c>
      <c r="Z13" s="31">
        <v>0.95327102803738317</v>
      </c>
      <c r="AA13" s="31">
        <v>0.96818181818181814</v>
      </c>
      <c r="AB13" s="31">
        <v>0.97747747747747749</v>
      </c>
      <c r="AC13" s="31" t="s">
        <v>3453</v>
      </c>
      <c r="AD13" s="31" t="s">
        <v>3453</v>
      </c>
      <c r="AE13" s="31">
        <v>0.95391705069124422</v>
      </c>
    </row>
    <row r="14" spans="1:31" ht="45" customHeight="1" x14ac:dyDescent="0.25">
      <c r="A14" s="1" t="s">
        <v>233</v>
      </c>
      <c r="B14" s="1" t="s">
        <v>1046</v>
      </c>
      <c r="C14" s="1" t="s">
        <v>397</v>
      </c>
      <c r="D14" s="1" t="s">
        <v>1309</v>
      </c>
      <c r="E14" s="1" t="s">
        <v>3073</v>
      </c>
      <c r="F14" s="1">
        <v>621</v>
      </c>
      <c r="G14" s="1">
        <v>271</v>
      </c>
      <c r="H14" s="52">
        <f t="shared" si="0"/>
        <v>43.63929146537842</v>
      </c>
      <c r="I14" s="34">
        <f>(J14+K14+L14+M14+N14+O14+P14+Q14+R14+S14+T14+U14+V14+W14+X14+Y14+Z14+AA14+AB14+AC14+AD14+AE14)*100/22</f>
        <v>89.289002523920757</v>
      </c>
      <c r="J14" s="31">
        <v>0.95918367346938771</v>
      </c>
      <c r="K14" s="31">
        <v>0.9641255605381166</v>
      </c>
      <c r="L14" s="31">
        <v>0.96860986547085204</v>
      </c>
      <c r="M14" s="31">
        <v>0.88235294117647056</v>
      </c>
      <c r="N14" s="31">
        <v>0.90810810810810816</v>
      </c>
      <c r="O14" s="31">
        <v>0.92276422764227639</v>
      </c>
      <c r="P14" s="31">
        <v>0.84518828451882844</v>
      </c>
      <c r="Q14" s="31">
        <v>0.79835390946502061</v>
      </c>
      <c r="R14" s="31">
        <v>0.80566801619433204</v>
      </c>
      <c r="S14" s="31">
        <v>0.78443113772455086</v>
      </c>
      <c r="T14" s="31">
        <v>0.96799999999999997</v>
      </c>
      <c r="U14" s="31">
        <v>0.92672413793103448</v>
      </c>
      <c r="V14" s="31">
        <v>0.84482758620689657</v>
      </c>
      <c r="W14" s="31">
        <v>0.87159533073929962</v>
      </c>
      <c r="X14" s="31">
        <v>0.93902439024390238</v>
      </c>
      <c r="Y14" s="31">
        <v>0.8223140495867769</v>
      </c>
      <c r="Z14" s="31">
        <v>0.90909090909090906</v>
      </c>
      <c r="AA14" s="31">
        <v>0.92156862745098034</v>
      </c>
      <c r="AB14" s="31">
        <v>0.92460317460317465</v>
      </c>
      <c r="AC14" s="31">
        <v>0.89075630252100846</v>
      </c>
      <c r="AD14" s="31">
        <v>0.88306451612903225</v>
      </c>
      <c r="AE14" s="31">
        <v>0.90322580645161288</v>
      </c>
    </row>
    <row r="15" spans="1:31" ht="45" customHeight="1" x14ac:dyDescent="0.25">
      <c r="A15" s="1" t="s">
        <v>233</v>
      </c>
      <c r="B15" s="1" t="s">
        <v>1046</v>
      </c>
      <c r="C15" s="1" t="s">
        <v>397</v>
      </c>
      <c r="D15" s="1" t="s">
        <v>1310</v>
      </c>
      <c r="E15" s="1" t="s">
        <v>1311</v>
      </c>
      <c r="F15" s="1">
        <v>629</v>
      </c>
      <c r="G15" s="1">
        <v>275</v>
      </c>
      <c r="H15" s="52">
        <f t="shared" si="0"/>
        <v>43.72019077901431</v>
      </c>
      <c r="I15" s="34">
        <f t="shared" ref="I15:I19" si="2">(J15+K15+L15+M15+N15+O15+P15+Q15+R15+S15+T15+U15+V15+W15+X15+Y15+Z15+AA15+AB15+AC15+AD15+AE15)*100/22</f>
        <v>93.446846942658922</v>
      </c>
      <c r="J15" s="31">
        <v>0.9642857142857143</v>
      </c>
      <c r="K15" s="31">
        <v>0.98148148148148151</v>
      </c>
      <c r="L15" s="31">
        <v>0.97925311203319498</v>
      </c>
      <c r="M15" s="31">
        <v>0.93560606060606055</v>
      </c>
      <c r="N15" s="31">
        <v>0.97382198952879584</v>
      </c>
      <c r="O15" s="31">
        <v>0.953307392996109</v>
      </c>
      <c r="P15" s="31">
        <v>0.83805668016194335</v>
      </c>
      <c r="Q15" s="31">
        <v>0.83471074380165289</v>
      </c>
      <c r="R15" s="31">
        <v>0.83003952569169959</v>
      </c>
      <c r="S15" s="31">
        <v>0.84313725490196079</v>
      </c>
      <c r="T15" s="31">
        <v>0.98418972332015808</v>
      </c>
      <c r="U15" s="31">
        <v>0.97530864197530864</v>
      </c>
      <c r="V15" s="31">
        <v>0.87659574468085111</v>
      </c>
      <c r="W15" s="31">
        <v>0.91634980988593151</v>
      </c>
      <c r="X15" s="31">
        <v>0.97683397683397688</v>
      </c>
      <c r="Y15" s="31">
        <v>0.93385214007782102</v>
      </c>
      <c r="Z15" s="31">
        <v>0.953125</v>
      </c>
      <c r="AA15" s="31">
        <v>0.93846153846153846</v>
      </c>
      <c r="AB15" s="31">
        <v>0.97307692307692306</v>
      </c>
      <c r="AC15" s="31">
        <v>0.97154471544715448</v>
      </c>
      <c r="AD15" s="31">
        <v>0.952191235059761</v>
      </c>
      <c r="AE15" s="31">
        <v>0.97307692307692306</v>
      </c>
    </row>
    <row r="16" spans="1:31" ht="45" customHeight="1" x14ac:dyDescent="0.25">
      <c r="A16" s="1" t="s">
        <v>233</v>
      </c>
      <c r="B16" s="1" t="s">
        <v>1046</v>
      </c>
      <c r="C16" s="1" t="s">
        <v>397</v>
      </c>
      <c r="D16" s="1" t="s">
        <v>2740</v>
      </c>
      <c r="E16" s="1" t="s">
        <v>1277</v>
      </c>
      <c r="F16" s="1">
        <v>575</v>
      </c>
      <c r="G16" s="1">
        <v>261</v>
      </c>
      <c r="H16" s="52">
        <f t="shared" si="0"/>
        <v>45.391304347826086</v>
      </c>
      <c r="I16" s="34">
        <f t="shared" si="2"/>
        <v>92.381938229765808</v>
      </c>
      <c r="J16" s="31">
        <v>0.97499999999999998</v>
      </c>
      <c r="K16" s="31">
        <v>0.9568965517241379</v>
      </c>
      <c r="L16" s="31">
        <v>0.9324894514767933</v>
      </c>
      <c r="M16" s="31">
        <v>0.89723320158102771</v>
      </c>
      <c r="N16" s="31">
        <v>0.8835978835978836</v>
      </c>
      <c r="O16" s="31">
        <v>0.94308943089430897</v>
      </c>
      <c r="P16" s="31">
        <v>0.88260869565217392</v>
      </c>
      <c r="Q16" s="31">
        <v>0.8571428571428571</v>
      </c>
      <c r="R16" s="31">
        <v>0.81300813008130079</v>
      </c>
      <c r="S16" s="31">
        <v>0.83425414364640882</v>
      </c>
      <c r="T16" s="31">
        <v>0.97942386831275718</v>
      </c>
      <c r="U16" s="31">
        <v>0.95815899581589958</v>
      </c>
      <c r="V16" s="31">
        <v>0.89873417721518989</v>
      </c>
      <c r="W16" s="31">
        <v>0.90551181102362199</v>
      </c>
      <c r="X16" s="31">
        <v>0.97637795275590555</v>
      </c>
      <c r="Y16" s="31">
        <v>0.93089430894308944</v>
      </c>
      <c r="Z16" s="31">
        <v>0.93675889328063244</v>
      </c>
      <c r="AA16" s="31">
        <v>0.94466403162055335</v>
      </c>
      <c r="AB16" s="31">
        <v>0.94573643410852715</v>
      </c>
      <c r="AC16" s="31">
        <v>0.97959183673469385</v>
      </c>
      <c r="AD16" s="31">
        <v>0.96399999999999997</v>
      </c>
      <c r="AE16" s="31">
        <v>0.92885375494071143</v>
      </c>
    </row>
    <row r="17" spans="1:31" ht="45" customHeight="1" x14ac:dyDescent="0.25">
      <c r="A17" s="1" t="s">
        <v>233</v>
      </c>
      <c r="B17" s="1" t="s">
        <v>1046</v>
      </c>
      <c r="C17" s="1" t="s">
        <v>397</v>
      </c>
      <c r="D17" s="1" t="s">
        <v>1312</v>
      </c>
      <c r="E17" s="1" t="s">
        <v>3074</v>
      </c>
      <c r="F17" s="1">
        <v>365</v>
      </c>
      <c r="G17" s="1">
        <v>287</v>
      </c>
      <c r="H17" s="52">
        <f t="shared" si="0"/>
        <v>78.630136986301366</v>
      </c>
      <c r="I17" s="34">
        <f t="shared" si="2"/>
        <v>99.102127047843439</v>
      </c>
      <c r="J17" s="31">
        <v>0.99290780141843971</v>
      </c>
      <c r="K17" s="31">
        <v>0.99642857142857144</v>
      </c>
      <c r="L17" s="31">
        <v>0.98936170212765961</v>
      </c>
      <c r="M17" s="31">
        <v>0.99288256227758009</v>
      </c>
      <c r="N17" s="31">
        <v>0.99261992619926198</v>
      </c>
      <c r="O17" s="31">
        <v>0.99298245614035086</v>
      </c>
      <c r="P17" s="31">
        <v>0.98581560283687941</v>
      </c>
      <c r="Q17" s="31">
        <v>0.98939929328621912</v>
      </c>
      <c r="R17" s="31">
        <v>0.98932384341637014</v>
      </c>
      <c r="S17" s="31">
        <v>0.96875</v>
      </c>
      <c r="T17" s="31">
        <v>0.99295774647887325</v>
      </c>
      <c r="U17" s="31">
        <v>0.99646643109540634</v>
      </c>
      <c r="V17" s="31">
        <v>0.99647887323943662</v>
      </c>
      <c r="W17" s="31">
        <v>0.98596491228070171</v>
      </c>
      <c r="X17" s="31">
        <v>0.99295774647887325</v>
      </c>
      <c r="Y17" s="31">
        <v>0.98943661971830987</v>
      </c>
      <c r="Z17" s="31">
        <v>0.99298245614035086</v>
      </c>
      <c r="AA17" s="31">
        <v>0.99295774647887325</v>
      </c>
      <c r="AB17" s="31">
        <v>0.99646643109540634</v>
      </c>
      <c r="AC17" s="31">
        <v>0.99293286219081267</v>
      </c>
      <c r="AD17" s="31">
        <v>0.98943661971830987</v>
      </c>
      <c r="AE17" s="31">
        <v>0.99295774647887325</v>
      </c>
    </row>
    <row r="18" spans="1:31" ht="45" customHeight="1" x14ac:dyDescent="0.25">
      <c r="A18" s="1" t="s">
        <v>233</v>
      </c>
      <c r="B18" s="1" t="s">
        <v>1046</v>
      </c>
      <c r="C18" s="1" t="s">
        <v>397</v>
      </c>
      <c r="D18" s="1" t="s">
        <v>2742</v>
      </c>
      <c r="E18" s="1" t="s">
        <v>2743</v>
      </c>
      <c r="F18" s="1">
        <v>606</v>
      </c>
      <c r="G18" s="1">
        <v>264</v>
      </c>
      <c r="H18" s="52">
        <f t="shared" si="0"/>
        <v>43.564356435643568</v>
      </c>
      <c r="I18" s="34">
        <f t="shared" si="2"/>
        <v>94.168372341597646</v>
      </c>
      <c r="J18" s="31">
        <v>0.97058823529411764</v>
      </c>
      <c r="K18" s="31">
        <v>0.99559471365638763</v>
      </c>
      <c r="L18" s="31">
        <v>0.97058823529411764</v>
      </c>
      <c r="M18" s="31">
        <v>0.92712550607287447</v>
      </c>
      <c r="N18" s="31">
        <v>0.87692307692307692</v>
      </c>
      <c r="O18" s="31">
        <v>0.91393442622950816</v>
      </c>
      <c r="P18" s="31">
        <v>0.8796680497925311</v>
      </c>
      <c r="Q18" s="31">
        <v>0.88934426229508201</v>
      </c>
      <c r="R18" s="31">
        <v>0.87698412698412698</v>
      </c>
      <c r="S18" s="31">
        <v>0.80246913580246915</v>
      </c>
      <c r="T18" s="31">
        <v>0.96311475409836067</v>
      </c>
      <c r="U18" s="31">
        <v>0.98237885462555063</v>
      </c>
      <c r="V18" s="31">
        <v>0.90598290598290598</v>
      </c>
      <c r="W18" s="31">
        <v>0.97222222222222221</v>
      </c>
      <c r="X18" s="31">
        <v>0.98393574297188757</v>
      </c>
      <c r="Y18" s="31">
        <v>0.96787148594377514</v>
      </c>
      <c r="Z18" s="31">
        <v>0.96356275303643724</v>
      </c>
      <c r="AA18" s="31">
        <v>0.99203187250996017</v>
      </c>
      <c r="AB18" s="31">
        <v>0.99206349206349209</v>
      </c>
      <c r="AC18" s="31">
        <v>0.96707818930041156</v>
      </c>
      <c r="AD18" s="31">
        <v>0.93951612903225812</v>
      </c>
      <c r="AE18" s="31">
        <v>0.98406374501992033</v>
      </c>
    </row>
    <row r="19" spans="1:31" ht="45" customHeight="1" x14ac:dyDescent="0.25">
      <c r="A19" s="1" t="s">
        <v>233</v>
      </c>
      <c r="B19" s="1" t="s">
        <v>1046</v>
      </c>
      <c r="C19" s="1" t="s">
        <v>397</v>
      </c>
      <c r="D19" s="1" t="s">
        <v>2744</v>
      </c>
      <c r="E19" s="1" t="s">
        <v>2745</v>
      </c>
      <c r="F19" s="1">
        <v>597</v>
      </c>
      <c r="G19" s="1">
        <v>258</v>
      </c>
      <c r="H19" s="52">
        <f t="shared" si="0"/>
        <v>43.21608040201005</v>
      </c>
      <c r="I19" s="34">
        <f t="shared" si="2"/>
        <v>98.106748607658659</v>
      </c>
      <c r="J19" s="31">
        <v>0.99585062240663902</v>
      </c>
      <c r="K19" s="31">
        <v>0.98785425101214575</v>
      </c>
      <c r="L19" s="31">
        <v>0.97967479674796742</v>
      </c>
      <c r="M19" s="31">
        <v>0.98007968127490042</v>
      </c>
      <c r="N19" s="31">
        <v>0.98353909465020573</v>
      </c>
      <c r="O19" s="31">
        <v>0.97222222222222221</v>
      </c>
      <c r="P19" s="31">
        <v>0.97599999999999998</v>
      </c>
      <c r="Q19" s="31">
        <v>0.96456692913385822</v>
      </c>
      <c r="R19" s="31">
        <v>0.97244094488188981</v>
      </c>
      <c r="S19" s="31">
        <v>0.95067264573991028</v>
      </c>
      <c r="T19" s="31">
        <v>0.98804780876494025</v>
      </c>
      <c r="U19" s="31">
        <v>0.98804780876494025</v>
      </c>
      <c r="V19" s="31">
        <v>0.9718875502008032</v>
      </c>
      <c r="W19" s="31">
        <v>0.98023715415019763</v>
      </c>
      <c r="X19" s="31">
        <v>0.98809523809523814</v>
      </c>
      <c r="Y19" s="31">
        <v>0.99603174603174605</v>
      </c>
      <c r="Z19" s="31">
        <v>0.98804780876494025</v>
      </c>
      <c r="AA19" s="31">
        <v>0.97211155378486058</v>
      </c>
      <c r="AB19" s="31">
        <v>0.99206349206349209</v>
      </c>
      <c r="AC19" s="31">
        <v>0.98406374501992033</v>
      </c>
      <c r="AD19" s="31">
        <v>0.99186991869918695</v>
      </c>
      <c r="AE19" s="31">
        <v>0.98007968127490042</v>
      </c>
    </row>
    <row r="21" spans="1:31" ht="35.1" customHeight="1" x14ac:dyDescent="0.25">
      <c r="A21" s="62" t="s">
        <v>2141</v>
      </c>
      <c r="B21" s="62"/>
      <c r="C21" s="62"/>
      <c r="D21" s="62"/>
      <c r="E21" s="62"/>
      <c r="F21" s="62"/>
      <c r="G21" s="62"/>
      <c r="H21" s="62"/>
      <c r="I21" s="43"/>
      <c r="J21" s="43"/>
      <c r="K21" s="2"/>
      <c r="L21" s="2"/>
      <c r="M21" s="2"/>
      <c r="N21" s="43"/>
      <c r="O21" s="2"/>
      <c r="P21" s="2"/>
      <c r="Q21" s="2"/>
      <c r="R21" s="43"/>
      <c r="S21" s="43"/>
      <c r="T21" s="43"/>
      <c r="U21" s="43"/>
      <c r="V21" s="2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30" customHeight="1" x14ac:dyDescent="0.25">
      <c r="A22" s="40" t="s">
        <v>41</v>
      </c>
      <c r="B22" s="56">
        <v>46083.5625</v>
      </c>
      <c r="C22" s="57"/>
      <c r="D22" s="58" t="s">
        <v>2</v>
      </c>
      <c r="E22" s="58" t="s">
        <v>3</v>
      </c>
      <c r="F22" s="58" t="s">
        <v>4</v>
      </c>
      <c r="G22" s="58" t="s">
        <v>5</v>
      </c>
      <c r="H22" s="58" t="s">
        <v>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80.099999999999994" customHeight="1" x14ac:dyDescent="0.25">
      <c r="A23" s="40" t="s">
        <v>0</v>
      </c>
      <c r="B23" s="40" t="s">
        <v>3414</v>
      </c>
      <c r="C23" s="40" t="s">
        <v>1</v>
      </c>
      <c r="D23" s="58"/>
      <c r="E23" s="58"/>
      <c r="F23" s="58"/>
      <c r="G23" s="58"/>
      <c r="H23" s="58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45" customHeight="1" x14ac:dyDescent="0.25">
      <c r="A24" s="1" t="s">
        <v>233</v>
      </c>
      <c r="B24" s="1" t="s">
        <v>1046</v>
      </c>
      <c r="C24" s="1" t="s">
        <v>397</v>
      </c>
      <c r="D24" s="1" t="s">
        <v>1307</v>
      </c>
      <c r="E24" s="1" t="s">
        <v>1308</v>
      </c>
      <c r="F24" s="1">
        <v>142</v>
      </c>
      <c r="G24" s="1">
        <v>9</v>
      </c>
      <c r="H24" s="27">
        <v>6.3380281690140841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45" customHeight="1" x14ac:dyDescent="0.25">
      <c r="A25" s="1" t="s">
        <v>233</v>
      </c>
      <c r="B25" s="1" t="s">
        <v>1046</v>
      </c>
      <c r="C25" s="1" t="s">
        <v>397</v>
      </c>
      <c r="D25" s="1" t="s">
        <v>2741</v>
      </c>
      <c r="E25" s="1" t="s">
        <v>3909</v>
      </c>
      <c r="F25" s="1">
        <v>656</v>
      </c>
      <c r="G25" s="1">
        <v>208</v>
      </c>
      <c r="H25" s="27">
        <v>31.707317073170731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45" customHeight="1" x14ac:dyDescent="0.25">
      <c r="A26" s="1" t="s">
        <v>233</v>
      </c>
      <c r="B26" s="1" t="s">
        <v>1089</v>
      </c>
      <c r="C26" s="1" t="s">
        <v>397</v>
      </c>
      <c r="D26" s="1" t="s">
        <v>2746</v>
      </c>
      <c r="E26" s="1" t="s">
        <v>3910</v>
      </c>
      <c r="F26" s="1">
        <v>563</v>
      </c>
      <c r="G26" s="1">
        <v>213</v>
      </c>
      <c r="H26" s="27">
        <v>37.833037300177622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45" customHeight="1" x14ac:dyDescent="0.25">
      <c r="A27" s="1" t="s">
        <v>233</v>
      </c>
      <c r="B27" s="1" t="s">
        <v>1089</v>
      </c>
      <c r="C27" s="1" t="s">
        <v>397</v>
      </c>
      <c r="D27" s="1" t="s">
        <v>2747</v>
      </c>
      <c r="E27" s="1" t="s">
        <v>2748</v>
      </c>
      <c r="F27" s="1">
        <v>560</v>
      </c>
      <c r="G27" s="1">
        <v>44</v>
      </c>
      <c r="H27" s="27">
        <v>7.8571428571428568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17">
    <mergeCell ref="B3:C3"/>
    <mergeCell ref="J1:AE3"/>
    <mergeCell ref="D3:D4"/>
    <mergeCell ref="E3:E4"/>
    <mergeCell ref="F3:F4"/>
    <mergeCell ref="G3:G4"/>
    <mergeCell ref="A1:I1"/>
    <mergeCell ref="H3:H4"/>
    <mergeCell ref="I3:I4"/>
    <mergeCell ref="A2:I2"/>
    <mergeCell ref="A21:H21"/>
    <mergeCell ref="D22:D23"/>
    <mergeCell ref="E22:E23"/>
    <mergeCell ref="F22:F23"/>
    <mergeCell ref="G22:G23"/>
    <mergeCell ref="H22:H23"/>
    <mergeCell ref="B22:C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D5A5-8694-4C74-A3DC-9B3B19CFA4C2}">
  <dimension ref="A1:AE225"/>
  <sheetViews>
    <sheetView showGridLines="0" zoomScaleNormal="100" workbookViewId="0">
      <pane xSplit="5" ySplit="4" topLeftCell="F203" activePane="bottomRight" state="frozen"/>
      <selection pane="topRight" activeCell="F1" sqref="F1"/>
      <selection pane="bottomLeft" activeCell="A4" sqref="A4"/>
      <selection pane="bottomRight" activeCell="F225" sqref="F225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6.89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6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244</v>
      </c>
      <c r="B5" s="1" t="s">
        <v>8</v>
      </c>
      <c r="C5" s="1" t="s">
        <v>9</v>
      </c>
      <c r="D5" s="1" t="s">
        <v>396</v>
      </c>
      <c r="E5" s="1" t="s">
        <v>3863</v>
      </c>
      <c r="F5" s="1">
        <v>355</v>
      </c>
      <c r="G5" s="1">
        <v>170</v>
      </c>
      <c r="H5" s="52">
        <f t="shared" ref="H5:H68" si="0">G5/F5*100</f>
        <v>47.887323943661968</v>
      </c>
      <c r="I5" s="34">
        <f>(J5+K5+L5+M5+N5+O5+P5+Q5+R5+S5+U5+V5+W5+X5+Z5+AA5+AB5+AE5)*100/18</f>
        <v>93.627484559330526</v>
      </c>
      <c r="J5" s="31">
        <v>0.97499999999999998</v>
      </c>
      <c r="K5" s="31">
        <v>0.95</v>
      </c>
      <c r="L5" s="31">
        <v>0.98648648648648651</v>
      </c>
      <c r="M5" s="31">
        <v>0.94374999999999998</v>
      </c>
      <c r="N5" s="31">
        <v>0.93203883495145634</v>
      </c>
      <c r="O5" s="31">
        <v>0.9419354838709677</v>
      </c>
      <c r="P5" s="31">
        <v>0.92666666666666664</v>
      </c>
      <c r="Q5" s="31">
        <v>0.86842105263157898</v>
      </c>
      <c r="R5" s="31">
        <v>0.87662337662337664</v>
      </c>
      <c r="S5" s="31">
        <v>0.88541666666666663</v>
      </c>
      <c r="T5" s="31" t="s">
        <v>3453</v>
      </c>
      <c r="U5" s="31">
        <v>0.9517241379310345</v>
      </c>
      <c r="V5" s="31">
        <v>0.891156462585034</v>
      </c>
      <c r="W5" s="31">
        <v>0.92405063291139244</v>
      </c>
      <c r="X5" s="31">
        <v>0.97333333333333338</v>
      </c>
      <c r="Y5" s="31" t="s">
        <v>3453</v>
      </c>
      <c r="Z5" s="31">
        <v>0.9419354838709677</v>
      </c>
      <c r="AA5" s="31">
        <v>0.967741935483871</v>
      </c>
      <c r="AB5" s="31">
        <v>0.96794871794871795</v>
      </c>
      <c r="AC5" s="31" t="s">
        <v>3453</v>
      </c>
      <c r="AD5" s="31" t="s">
        <v>3453</v>
      </c>
      <c r="AE5" s="31">
        <v>0.94871794871794868</v>
      </c>
    </row>
    <row r="6" spans="1:31" ht="45" customHeight="1" x14ac:dyDescent="0.25">
      <c r="A6" s="1" t="s">
        <v>244</v>
      </c>
      <c r="B6" s="1" t="s">
        <v>8</v>
      </c>
      <c r="C6" s="1" t="s">
        <v>9</v>
      </c>
      <c r="D6" s="1" t="s">
        <v>398</v>
      </c>
      <c r="E6" s="1" t="s">
        <v>3864</v>
      </c>
      <c r="F6" s="1">
        <v>313</v>
      </c>
      <c r="G6" s="1">
        <v>153</v>
      </c>
      <c r="H6" s="52">
        <f t="shared" si="0"/>
        <v>48.881789137380196</v>
      </c>
      <c r="I6" s="34">
        <f t="shared" ref="I6:I69" si="1">(J6+K6+L6+M6+N6+O6+P6+Q6+R6+S6+U6+V6+W6+X6+Z6+AA6+AB6+AE6)*100/18</f>
        <v>97.483854844905508</v>
      </c>
      <c r="J6" s="31">
        <v>0.96116504854368934</v>
      </c>
      <c r="K6" s="31">
        <v>1</v>
      </c>
      <c r="L6" s="31">
        <v>0.99315068493150682</v>
      </c>
      <c r="M6" s="31">
        <v>0.99333333333333329</v>
      </c>
      <c r="N6" s="31">
        <v>0.97916666666666663</v>
      </c>
      <c r="O6" s="31">
        <v>0.97202797202797198</v>
      </c>
      <c r="P6" s="31">
        <v>0.99333333333333329</v>
      </c>
      <c r="Q6" s="31">
        <v>0.97241379310344822</v>
      </c>
      <c r="R6" s="31">
        <v>0.98026315789473684</v>
      </c>
      <c r="S6" s="31">
        <v>0.93548387096774188</v>
      </c>
      <c r="T6" s="31" t="s">
        <v>3453</v>
      </c>
      <c r="U6" s="31">
        <v>0.95683453237410077</v>
      </c>
      <c r="V6" s="31">
        <v>0.94736842105263153</v>
      </c>
      <c r="W6" s="31">
        <v>0.96621621621621623</v>
      </c>
      <c r="X6" s="31">
        <v>0.97101449275362317</v>
      </c>
      <c r="Y6" s="31" t="s">
        <v>3453</v>
      </c>
      <c r="Z6" s="31">
        <v>0.97902097902097907</v>
      </c>
      <c r="AA6" s="31">
        <v>0.97333333333333338</v>
      </c>
      <c r="AB6" s="31">
        <v>0.98630136986301364</v>
      </c>
      <c r="AC6" s="31" t="s">
        <v>3453</v>
      </c>
      <c r="AD6" s="31" t="s">
        <v>3453</v>
      </c>
      <c r="AE6" s="31">
        <v>0.98666666666666669</v>
      </c>
    </row>
    <row r="7" spans="1:31" ht="45" customHeight="1" x14ac:dyDescent="0.25">
      <c r="A7" s="1" t="s">
        <v>244</v>
      </c>
      <c r="B7" s="1" t="s">
        <v>8</v>
      </c>
      <c r="C7" s="1" t="s">
        <v>9</v>
      </c>
      <c r="D7" s="1" t="s">
        <v>2667</v>
      </c>
      <c r="E7" s="1" t="s">
        <v>3075</v>
      </c>
      <c r="F7" s="1">
        <v>299</v>
      </c>
      <c r="G7" s="1">
        <v>145</v>
      </c>
      <c r="H7" s="52">
        <f t="shared" si="0"/>
        <v>48.494983277591977</v>
      </c>
      <c r="I7" s="34">
        <f t="shared" si="1"/>
        <v>89.765121413881232</v>
      </c>
      <c r="J7" s="31">
        <v>0.93506493506493504</v>
      </c>
      <c r="K7" s="31">
        <v>0.96666666666666667</v>
      </c>
      <c r="L7" s="31">
        <v>0.9296875</v>
      </c>
      <c r="M7" s="31">
        <v>0.88405797101449279</v>
      </c>
      <c r="N7" s="31">
        <v>0.8089887640449438</v>
      </c>
      <c r="O7" s="31">
        <v>0.9007633587786259</v>
      </c>
      <c r="P7" s="31">
        <v>0.9296875</v>
      </c>
      <c r="Q7" s="31">
        <v>0.84615384615384615</v>
      </c>
      <c r="R7" s="31">
        <v>0.82089552238805974</v>
      </c>
      <c r="S7" s="31">
        <v>0.68181818181818177</v>
      </c>
      <c r="T7" s="31" t="s">
        <v>3453</v>
      </c>
      <c r="U7" s="31">
        <v>0.92241379310344829</v>
      </c>
      <c r="V7" s="31">
        <v>0.84545454545454546</v>
      </c>
      <c r="W7" s="31">
        <v>0.9051094890510949</v>
      </c>
      <c r="X7" s="31">
        <v>0.98461538461538467</v>
      </c>
      <c r="Y7" s="31" t="s">
        <v>3453</v>
      </c>
      <c r="Z7" s="31">
        <v>0.95454545454545459</v>
      </c>
      <c r="AA7" s="31">
        <v>0.9285714285714286</v>
      </c>
      <c r="AB7" s="31">
        <v>0.94285714285714284</v>
      </c>
      <c r="AC7" s="31" t="s">
        <v>3453</v>
      </c>
      <c r="AD7" s="31" t="s">
        <v>3453</v>
      </c>
      <c r="AE7" s="31">
        <v>0.97037037037037033</v>
      </c>
    </row>
    <row r="8" spans="1:31" ht="45" customHeight="1" x14ac:dyDescent="0.25">
      <c r="A8" s="1" t="s">
        <v>244</v>
      </c>
      <c r="B8" s="1" t="s">
        <v>8</v>
      </c>
      <c r="C8" s="1" t="s">
        <v>9</v>
      </c>
      <c r="D8" s="1" t="s">
        <v>258</v>
      </c>
      <c r="E8" s="1" t="s">
        <v>259</v>
      </c>
      <c r="F8" s="1">
        <v>268</v>
      </c>
      <c r="G8" s="1">
        <v>135</v>
      </c>
      <c r="H8" s="52">
        <f t="shared" si="0"/>
        <v>50.373134328358205</v>
      </c>
      <c r="I8" s="34">
        <f t="shared" si="1"/>
        <v>93.90564499283434</v>
      </c>
      <c r="J8" s="31">
        <v>0.94594594594594594</v>
      </c>
      <c r="K8" s="31">
        <v>0.97435897435897434</v>
      </c>
      <c r="L8" s="31">
        <v>0.84552845528455289</v>
      </c>
      <c r="M8" s="31">
        <v>0.9453125</v>
      </c>
      <c r="N8" s="31">
        <v>0.88157894736842102</v>
      </c>
      <c r="O8" s="31">
        <v>0.90243902439024393</v>
      </c>
      <c r="P8" s="31">
        <v>0.94444444444444442</v>
      </c>
      <c r="Q8" s="31">
        <v>0.89922480620155043</v>
      </c>
      <c r="R8" s="31">
        <v>0.9242424242424242</v>
      </c>
      <c r="S8" s="31">
        <v>0.95588235294117652</v>
      </c>
      <c r="T8" s="31" t="s">
        <v>3453</v>
      </c>
      <c r="U8" s="31">
        <v>0.96551724137931039</v>
      </c>
      <c r="V8" s="31">
        <v>0.88793103448275867</v>
      </c>
      <c r="W8" s="31">
        <v>0.96946564885496178</v>
      </c>
      <c r="X8" s="31">
        <v>0.98399999999999999</v>
      </c>
      <c r="Y8" s="31" t="s">
        <v>3453</v>
      </c>
      <c r="Z8" s="31">
        <v>0.9765625</v>
      </c>
      <c r="AA8" s="31">
        <v>0.97727272727272729</v>
      </c>
      <c r="AB8" s="31">
        <v>0.97674418604651159</v>
      </c>
      <c r="AC8" s="31" t="s">
        <v>3453</v>
      </c>
      <c r="AD8" s="31" t="s">
        <v>3453</v>
      </c>
      <c r="AE8" s="31">
        <v>0.94656488549618323</v>
      </c>
    </row>
    <row r="9" spans="1:31" ht="45" customHeight="1" x14ac:dyDescent="0.25">
      <c r="A9" s="1" t="s">
        <v>244</v>
      </c>
      <c r="B9" s="1" t="s">
        <v>8</v>
      </c>
      <c r="C9" s="1" t="s">
        <v>9</v>
      </c>
      <c r="D9" s="1" t="s">
        <v>345</v>
      </c>
      <c r="E9" s="1" t="s">
        <v>346</v>
      </c>
      <c r="F9" s="1">
        <v>151</v>
      </c>
      <c r="G9" s="1">
        <v>79</v>
      </c>
      <c r="H9" s="52">
        <f t="shared" si="0"/>
        <v>52.317880794701985</v>
      </c>
      <c r="I9" s="34">
        <f t="shared" si="1"/>
        <v>96.818630336610525</v>
      </c>
      <c r="J9" s="31">
        <v>0.96721311475409832</v>
      </c>
      <c r="K9" s="31">
        <v>0.96</v>
      </c>
      <c r="L9" s="31">
        <v>0.98684210526315785</v>
      </c>
      <c r="M9" s="31">
        <v>0.97402597402597402</v>
      </c>
      <c r="N9" s="31">
        <v>0.98333333333333328</v>
      </c>
      <c r="O9" s="31">
        <v>0.8666666666666667</v>
      </c>
      <c r="P9" s="31">
        <v>0.97402597402597402</v>
      </c>
      <c r="Q9" s="31">
        <v>0.94736842105263153</v>
      </c>
      <c r="R9" s="31">
        <v>1</v>
      </c>
      <c r="S9" s="31">
        <v>0.97560975609756095</v>
      </c>
      <c r="T9" s="31" t="s">
        <v>3453</v>
      </c>
      <c r="U9" s="31">
        <v>0.96875</v>
      </c>
      <c r="V9" s="31">
        <v>0.88888888888888884</v>
      </c>
      <c r="W9" s="31">
        <v>0.97435897435897434</v>
      </c>
      <c r="X9" s="31">
        <v>0.9859154929577465</v>
      </c>
      <c r="Y9" s="31" t="s">
        <v>3453</v>
      </c>
      <c r="Z9" s="31">
        <v>1</v>
      </c>
      <c r="AA9" s="31">
        <v>0.98734177215189878</v>
      </c>
      <c r="AB9" s="31">
        <v>1</v>
      </c>
      <c r="AC9" s="31" t="s">
        <v>3453</v>
      </c>
      <c r="AD9" s="31" t="s">
        <v>3453</v>
      </c>
      <c r="AE9" s="31">
        <v>0.98701298701298701</v>
      </c>
    </row>
    <row r="10" spans="1:31" ht="45" customHeight="1" x14ac:dyDescent="0.25">
      <c r="A10" s="1" t="s">
        <v>244</v>
      </c>
      <c r="B10" s="1" t="s">
        <v>8</v>
      </c>
      <c r="C10" s="1" t="s">
        <v>9</v>
      </c>
      <c r="D10" s="1" t="s">
        <v>324</v>
      </c>
      <c r="E10" s="1" t="s">
        <v>3865</v>
      </c>
      <c r="F10" s="1">
        <v>186</v>
      </c>
      <c r="G10" s="1">
        <v>90</v>
      </c>
      <c r="H10" s="52">
        <f t="shared" si="0"/>
        <v>48.387096774193552</v>
      </c>
      <c r="I10" s="34">
        <f t="shared" si="1"/>
        <v>92.451708496171349</v>
      </c>
      <c r="J10" s="31">
        <v>0.90740740740740744</v>
      </c>
      <c r="K10" s="31">
        <v>0.95348837209302328</v>
      </c>
      <c r="L10" s="31">
        <v>0.9375</v>
      </c>
      <c r="M10" s="31">
        <v>0.93103448275862066</v>
      </c>
      <c r="N10" s="31">
        <v>0.8666666666666667</v>
      </c>
      <c r="O10" s="31">
        <v>0.96551724137931039</v>
      </c>
      <c r="P10" s="31">
        <v>0.97752808988764039</v>
      </c>
      <c r="Q10" s="31">
        <v>0.96470588235294119</v>
      </c>
      <c r="R10" s="31">
        <v>0.94318181818181823</v>
      </c>
      <c r="S10" s="31">
        <v>0.86046511627906974</v>
      </c>
      <c r="T10" s="31" t="s">
        <v>3453</v>
      </c>
      <c r="U10" s="31">
        <v>0.92537313432835822</v>
      </c>
      <c r="V10" s="31">
        <v>0.8571428571428571</v>
      </c>
      <c r="W10" s="31">
        <v>0.85882352941176465</v>
      </c>
      <c r="X10" s="31">
        <v>0.85542168674698793</v>
      </c>
      <c r="Y10" s="31" t="s">
        <v>3453</v>
      </c>
      <c r="Z10" s="31">
        <v>0.9550561797752809</v>
      </c>
      <c r="AA10" s="31">
        <v>0.97727272727272729</v>
      </c>
      <c r="AB10" s="31">
        <v>0.97701149425287359</v>
      </c>
      <c r="AC10" s="31" t="s">
        <v>3453</v>
      </c>
      <c r="AD10" s="31" t="s">
        <v>3453</v>
      </c>
      <c r="AE10" s="31">
        <v>0.92771084337349397</v>
      </c>
    </row>
    <row r="11" spans="1:31" ht="45" customHeight="1" x14ac:dyDescent="0.25">
      <c r="A11" s="1" t="s">
        <v>244</v>
      </c>
      <c r="B11" s="1" t="s">
        <v>8</v>
      </c>
      <c r="C11" s="1" t="s">
        <v>9</v>
      </c>
      <c r="D11" s="1" t="s">
        <v>264</v>
      </c>
      <c r="E11" s="1" t="s">
        <v>265</v>
      </c>
      <c r="F11" s="1">
        <v>262</v>
      </c>
      <c r="G11" s="1">
        <v>113</v>
      </c>
      <c r="H11" s="52">
        <f t="shared" si="0"/>
        <v>43.12977099236641</v>
      </c>
      <c r="I11" s="34">
        <f t="shared" si="1"/>
        <v>94.515105591176749</v>
      </c>
      <c r="J11" s="31">
        <v>0.96052631578947367</v>
      </c>
      <c r="K11" s="31">
        <v>0.96153846153846156</v>
      </c>
      <c r="L11" s="31">
        <v>0.9509803921568627</v>
      </c>
      <c r="M11" s="31">
        <v>0.94495412844036697</v>
      </c>
      <c r="N11" s="31">
        <v>0.93103448275862066</v>
      </c>
      <c r="O11" s="31">
        <v>0.95192307692307687</v>
      </c>
      <c r="P11" s="31">
        <v>0.94545454545454544</v>
      </c>
      <c r="Q11" s="31">
        <v>0.94392523364485981</v>
      </c>
      <c r="R11" s="31">
        <v>0.91666666666666663</v>
      </c>
      <c r="S11" s="31">
        <v>0.77611940298507465</v>
      </c>
      <c r="T11" s="31" t="s">
        <v>3453</v>
      </c>
      <c r="U11" s="31">
        <v>0.95145631067961167</v>
      </c>
      <c r="V11" s="31">
        <v>0.96190476190476193</v>
      </c>
      <c r="W11" s="31">
        <v>0.96330275229357798</v>
      </c>
      <c r="X11" s="31">
        <v>0.97169811320754718</v>
      </c>
      <c r="Y11" s="31" t="s">
        <v>3453</v>
      </c>
      <c r="Z11" s="31">
        <v>0.94495412844036697</v>
      </c>
      <c r="AA11" s="31">
        <v>0.99082568807339455</v>
      </c>
      <c r="AB11" s="31">
        <v>0.98181818181818181</v>
      </c>
      <c r="AC11" s="31" t="s">
        <v>3453</v>
      </c>
      <c r="AD11" s="31" t="s">
        <v>3453</v>
      </c>
      <c r="AE11" s="31">
        <v>0.96363636363636362</v>
      </c>
    </row>
    <row r="12" spans="1:31" ht="45" customHeight="1" x14ac:dyDescent="0.25">
      <c r="A12" s="1" t="s">
        <v>244</v>
      </c>
      <c r="B12" s="1" t="s">
        <v>8</v>
      </c>
      <c r="C12" s="1" t="s">
        <v>9</v>
      </c>
      <c r="D12" s="1" t="s">
        <v>320</v>
      </c>
      <c r="E12" s="1" t="s">
        <v>321</v>
      </c>
      <c r="F12" s="1">
        <v>278</v>
      </c>
      <c r="G12" s="1">
        <v>120</v>
      </c>
      <c r="H12" s="52">
        <f t="shared" si="0"/>
        <v>43.165467625899282</v>
      </c>
      <c r="I12" s="34">
        <f t="shared" si="1"/>
        <v>97.345762555238764</v>
      </c>
      <c r="J12" s="31">
        <v>0.98809523809523814</v>
      </c>
      <c r="K12" s="31">
        <v>0.9910714285714286</v>
      </c>
      <c r="L12" s="31">
        <v>0.98230088495575218</v>
      </c>
      <c r="M12" s="31">
        <v>0.99130434782608701</v>
      </c>
      <c r="N12" s="31">
        <v>0.96103896103896103</v>
      </c>
      <c r="O12" s="31">
        <v>0.96581196581196582</v>
      </c>
      <c r="P12" s="31">
        <v>0.99137931034482762</v>
      </c>
      <c r="Q12" s="31">
        <v>0.94690265486725667</v>
      </c>
      <c r="R12" s="31">
        <v>0.9576271186440678</v>
      </c>
      <c r="S12" s="31">
        <v>0.90476190476190477</v>
      </c>
      <c r="T12" s="31" t="s">
        <v>3453</v>
      </c>
      <c r="U12" s="31">
        <v>0.99090909090909096</v>
      </c>
      <c r="V12" s="31">
        <v>0.95575221238938057</v>
      </c>
      <c r="W12" s="31">
        <v>0.97478991596638653</v>
      </c>
      <c r="X12" s="31">
        <v>0.95454545454545459</v>
      </c>
      <c r="Y12" s="31" t="s">
        <v>3453</v>
      </c>
      <c r="Z12" s="31">
        <v>1</v>
      </c>
      <c r="AA12" s="31">
        <v>0.99152542372881358</v>
      </c>
      <c r="AB12" s="31">
        <v>0.99122807017543857</v>
      </c>
      <c r="AC12" s="31" t="s">
        <v>3453</v>
      </c>
      <c r="AD12" s="31" t="s">
        <v>3453</v>
      </c>
      <c r="AE12" s="31">
        <v>0.98319327731092432</v>
      </c>
    </row>
    <row r="13" spans="1:31" ht="45" customHeight="1" x14ac:dyDescent="0.25">
      <c r="A13" s="1" t="s">
        <v>244</v>
      </c>
      <c r="B13" s="1" t="s">
        <v>8</v>
      </c>
      <c r="C13" s="1" t="s">
        <v>9</v>
      </c>
      <c r="D13" s="1" t="s">
        <v>2653</v>
      </c>
      <c r="E13" s="1" t="s">
        <v>2654</v>
      </c>
      <c r="F13" s="1">
        <v>421</v>
      </c>
      <c r="G13" s="1">
        <v>187</v>
      </c>
      <c r="H13" s="52">
        <f t="shared" si="0"/>
        <v>44.418052256532064</v>
      </c>
      <c r="I13" s="34">
        <f t="shared" si="1"/>
        <v>95.300426177387664</v>
      </c>
      <c r="J13" s="31">
        <v>0.97457627118644063</v>
      </c>
      <c r="K13" s="31">
        <v>0.98181818181818181</v>
      </c>
      <c r="L13" s="31">
        <v>0.98863636363636365</v>
      </c>
      <c r="M13" s="31">
        <v>0.994413407821229</v>
      </c>
      <c r="N13" s="31">
        <v>0.95238095238095233</v>
      </c>
      <c r="O13" s="31">
        <v>0.9382022471910112</v>
      </c>
      <c r="P13" s="31">
        <v>0.93888888888888888</v>
      </c>
      <c r="Q13" s="31">
        <v>0.88068181818181823</v>
      </c>
      <c r="R13" s="31">
        <v>0.88709677419354838</v>
      </c>
      <c r="S13" s="31">
        <v>0.90909090909090906</v>
      </c>
      <c r="T13" s="31" t="s">
        <v>3453</v>
      </c>
      <c r="U13" s="31">
        <v>0.97633136094674555</v>
      </c>
      <c r="V13" s="31">
        <v>0.90963855421686746</v>
      </c>
      <c r="W13" s="31">
        <v>0.94594594594594594</v>
      </c>
      <c r="X13" s="31">
        <v>0.93604651162790697</v>
      </c>
      <c r="Y13" s="31" t="s">
        <v>3453</v>
      </c>
      <c r="Z13" s="31">
        <v>0.98351648351648346</v>
      </c>
      <c r="AA13" s="31">
        <v>0.98378378378378384</v>
      </c>
      <c r="AB13" s="31">
        <v>0.98907103825136611</v>
      </c>
      <c r="AC13" s="31" t="s">
        <v>3453</v>
      </c>
      <c r="AD13" s="31" t="s">
        <v>3453</v>
      </c>
      <c r="AE13" s="31">
        <v>0.98395721925133695</v>
      </c>
    </row>
    <row r="14" spans="1:31" ht="45" customHeight="1" x14ac:dyDescent="0.25">
      <c r="A14" s="1" t="s">
        <v>244</v>
      </c>
      <c r="B14" s="1" t="s">
        <v>8</v>
      </c>
      <c r="C14" s="1" t="s">
        <v>9</v>
      </c>
      <c r="D14" s="1" t="s">
        <v>250</v>
      </c>
      <c r="E14" s="1" t="s">
        <v>251</v>
      </c>
      <c r="F14" s="1">
        <v>272</v>
      </c>
      <c r="G14" s="1">
        <v>131</v>
      </c>
      <c r="H14" s="52">
        <f t="shared" si="0"/>
        <v>48.161764705882355</v>
      </c>
      <c r="I14" s="34">
        <f t="shared" si="1"/>
        <v>92.69447094705761</v>
      </c>
      <c r="J14" s="31">
        <v>0.92753623188405798</v>
      </c>
      <c r="K14" s="31">
        <v>0.90990990990990994</v>
      </c>
      <c r="L14" s="31">
        <v>0.94827586206896552</v>
      </c>
      <c r="M14" s="31">
        <v>0.98412698412698407</v>
      </c>
      <c r="N14" s="31">
        <v>0.91860465116279066</v>
      </c>
      <c r="O14" s="31">
        <v>0.92436974789915971</v>
      </c>
      <c r="P14" s="31">
        <v>0.96</v>
      </c>
      <c r="Q14" s="31">
        <v>0.88524590163934425</v>
      </c>
      <c r="R14" s="31">
        <v>0.89430894308943087</v>
      </c>
      <c r="S14" s="31">
        <v>0.81967213114754101</v>
      </c>
      <c r="T14" s="31" t="s">
        <v>3453</v>
      </c>
      <c r="U14" s="31">
        <v>0.9464285714285714</v>
      </c>
      <c r="V14" s="31">
        <v>0.85593220338983056</v>
      </c>
      <c r="W14" s="31">
        <v>0.97637795275590555</v>
      </c>
      <c r="X14" s="31">
        <v>0.92241379310344829</v>
      </c>
      <c r="Y14" s="31" t="s">
        <v>3453</v>
      </c>
      <c r="Z14" s="31">
        <v>0.96</v>
      </c>
      <c r="AA14" s="31">
        <v>0.9296875</v>
      </c>
      <c r="AB14" s="31">
        <v>0.97637795275590555</v>
      </c>
      <c r="AC14" s="31" t="s">
        <v>3453</v>
      </c>
      <c r="AD14" s="31" t="s">
        <v>3453</v>
      </c>
      <c r="AE14" s="31">
        <v>0.94573643410852715</v>
      </c>
    </row>
    <row r="15" spans="1:31" ht="45" customHeight="1" x14ac:dyDescent="0.25">
      <c r="A15" s="1" t="s">
        <v>244</v>
      </c>
      <c r="B15" s="1" t="s">
        <v>8</v>
      </c>
      <c r="C15" s="1" t="s">
        <v>9</v>
      </c>
      <c r="D15" s="1" t="s">
        <v>302</v>
      </c>
      <c r="E15" s="1" t="s">
        <v>303</v>
      </c>
      <c r="F15" s="1">
        <v>278</v>
      </c>
      <c r="G15" s="1">
        <v>168</v>
      </c>
      <c r="H15" s="52">
        <f t="shared" si="0"/>
        <v>60.431654676258994</v>
      </c>
      <c r="I15" s="34">
        <f t="shared" si="1"/>
        <v>98.726826497910835</v>
      </c>
      <c r="J15" s="31">
        <v>0.98787878787878791</v>
      </c>
      <c r="K15" s="31">
        <v>0.98795180722891562</v>
      </c>
      <c r="L15" s="31">
        <v>0.98795180722891562</v>
      </c>
      <c r="M15" s="31">
        <v>0.98795180722891562</v>
      </c>
      <c r="N15" s="31">
        <v>0.99397590361445787</v>
      </c>
      <c r="O15" s="31">
        <v>0.98795180722891562</v>
      </c>
      <c r="P15" s="31">
        <v>0.98181818181818181</v>
      </c>
      <c r="Q15" s="31">
        <v>0.98192771084337349</v>
      </c>
      <c r="R15" s="31">
        <v>0.98192771084337349</v>
      </c>
      <c r="S15" s="31">
        <v>0.98795180722891562</v>
      </c>
      <c r="T15" s="31" t="s">
        <v>3453</v>
      </c>
      <c r="U15" s="31">
        <v>0.98795180722891562</v>
      </c>
      <c r="V15" s="31">
        <v>0.98795180722891562</v>
      </c>
      <c r="W15" s="31">
        <v>0.98795180722891562</v>
      </c>
      <c r="X15" s="31">
        <v>0.98795180722891562</v>
      </c>
      <c r="Y15" s="31" t="s">
        <v>3453</v>
      </c>
      <c r="Z15" s="31">
        <v>0.98795180722891562</v>
      </c>
      <c r="AA15" s="31">
        <v>0.98787878787878791</v>
      </c>
      <c r="AB15" s="31">
        <v>0.98795180722891562</v>
      </c>
      <c r="AC15" s="31" t="s">
        <v>3453</v>
      </c>
      <c r="AD15" s="31" t="s">
        <v>3453</v>
      </c>
      <c r="AE15" s="31">
        <v>0.98795180722891562</v>
      </c>
    </row>
    <row r="16" spans="1:31" ht="45" customHeight="1" x14ac:dyDescent="0.25">
      <c r="A16" s="1" t="s">
        <v>244</v>
      </c>
      <c r="B16" s="1" t="s">
        <v>8</v>
      </c>
      <c r="C16" s="1" t="s">
        <v>9</v>
      </c>
      <c r="D16" s="1" t="s">
        <v>306</v>
      </c>
      <c r="E16" s="1" t="s">
        <v>307</v>
      </c>
      <c r="F16" s="1">
        <v>264</v>
      </c>
      <c r="G16" s="1">
        <v>140</v>
      </c>
      <c r="H16" s="52">
        <f t="shared" si="0"/>
        <v>53.030303030303031</v>
      </c>
      <c r="I16" s="34">
        <f t="shared" si="1"/>
        <v>95.384699833910361</v>
      </c>
      <c r="J16" s="31">
        <v>0.97115384615384615</v>
      </c>
      <c r="K16" s="31">
        <v>0.9765625</v>
      </c>
      <c r="L16" s="31">
        <v>0.88805970149253732</v>
      </c>
      <c r="M16" s="31">
        <v>0.98529411764705888</v>
      </c>
      <c r="N16" s="31">
        <v>0.8089887640449438</v>
      </c>
      <c r="O16" s="31">
        <v>0.96350364963503654</v>
      </c>
      <c r="P16" s="31">
        <v>0.97080291970802923</v>
      </c>
      <c r="Q16" s="31">
        <v>0.95652173913043481</v>
      </c>
      <c r="R16" s="31">
        <v>0.96402877697841727</v>
      </c>
      <c r="S16" s="31">
        <v>0.91764705882352937</v>
      </c>
      <c r="T16" s="31" t="s">
        <v>3453</v>
      </c>
      <c r="U16" s="31">
        <v>0.95934959349593496</v>
      </c>
      <c r="V16" s="31">
        <v>0.91803278688524592</v>
      </c>
      <c r="W16" s="31">
        <v>0.96376811594202894</v>
      </c>
      <c r="X16" s="31">
        <v>0.96875</v>
      </c>
      <c r="Y16" s="31" t="s">
        <v>3453</v>
      </c>
      <c r="Z16" s="31">
        <v>1</v>
      </c>
      <c r="AA16" s="31">
        <v>0.9928057553956835</v>
      </c>
      <c r="AB16" s="31">
        <v>0.99275362318840576</v>
      </c>
      <c r="AC16" s="31" t="s">
        <v>3453</v>
      </c>
      <c r="AD16" s="31" t="s">
        <v>3453</v>
      </c>
      <c r="AE16" s="31">
        <v>0.97122302158273377</v>
      </c>
    </row>
    <row r="17" spans="1:31" ht="45" customHeight="1" x14ac:dyDescent="0.25">
      <c r="A17" s="1" t="s">
        <v>244</v>
      </c>
      <c r="B17" s="1" t="s">
        <v>8</v>
      </c>
      <c r="C17" s="1" t="s">
        <v>9</v>
      </c>
      <c r="D17" s="1" t="s">
        <v>310</v>
      </c>
      <c r="E17" s="1" t="s">
        <v>311</v>
      </c>
      <c r="F17" s="1">
        <v>297</v>
      </c>
      <c r="G17" s="1">
        <v>133</v>
      </c>
      <c r="H17" s="52">
        <f t="shared" si="0"/>
        <v>44.781144781144782</v>
      </c>
      <c r="I17" s="34">
        <f t="shared" si="1"/>
        <v>95.707319120060959</v>
      </c>
      <c r="J17" s="31">
        <v>0.96385542168674698</v>
      </c>
      <c r="K17" s="31">
        <v>0.98399999999999999</v>
      </c>
      <c r="L17" s="31">
        <v>0.97637795275590555</v>
      </c>
      <c r="M17" s="31">
        <v>0.96183206106870234</v>
      </c>
      <c r="N17" s="31">
        <v>0.875</v>
      </c>
      <c r="O17" s="31">
        <v>0.94488188976377951</v>
      </c>
      <c r="P17" s="31">
        <v>0.98484848484848486</v>
      </c>
      <c r="Q17" s="31">
        <v>0.95348837209302328</v>
      </c>
      <c r="R17" s="31">
        <v>0.97709923664122134</v>
      </c>
      <c r="S17" s="31">
        <v>0.96250000000000002</v>
      </c>
      <c r="T17" s="31" t="s">
        <v>3453</v>
      </c>
      <c r="U17" s="31">
        <v>0.93495934959349591</v>
      </c>
      <c r="V17" s="31">
        <v>0.93333333333333335</v>
      </c>
      <c r="W17" s="31">
        <v>0.94696969696969702</v>
      </c>
      <c r="X17" s="31">
        <v>0.93442622950819676</v>
      </c>
      <c r="Y17" s="31" t="s">
        <v>3453</v>
      </c>
      <c r="Z17" s="31">
        <v>0.984375</v>
      </c>
      <c r="AA17" s="31">
        <v>0.97727272727272729</v>
      </c>
      <c r="AB17" s="31">
        <v>0.99224806201550386</v>
      </c>
      <c r="AC17" s="31" t="s">
        <v>3453</v>
      </c>
      <c r="AD17" s="31" t="s">
        <v>3453</v>
      </c>
      <c r="AE17" s="31">
        <v>0.93984962406015038</v>
      </c>
    </row>
    <row r="18" spans="1:31" ht="45" customHeight="1" x14ac:dyDescent="0.25">
      <c r="A18" s="1" t="s">
        <v>244</v>
      </c>
      <c r="B18" s="1" t="s">
        <v>8</v>
      </c>
      <c r="C18" s="1" t="s">
        <v>9</v>
      </c>
      <c r="D18" s="1" t="s">
        <v>288</v>
      </c>
      <c r="E18" s="1" t="s">
        <v>289</v>
      </c>
      <c r="F18" s="1">
        <v>152</v>
      </c>
      <c r="G18" s="1">
        <v>76</v>
      </c>
      <c r="H18" s="52">
        <f t="shared" si="0"/>
        <v>50</v>
      </c>
      <c r="I18" s="34">
        <f t="shared" si="1"/>
        <v>96.261321308339149</v>
      </c>
      <c r="J18" s="31">
        <v>1</v>
      </c>
      <c r="K18" s="31">
        <v>1</v>
      </c>
      <c r="L18" s="31">
        <v>0.95714285714285718</v>
      </c>
      <c r="M18" s="31">
        <v>0.98484848484848486</v>
      </c>
      <c r="N18" s="31">
        <v>0.875</v>
      </c>
      <c r="O18" s="31">
        <v>0.91549295774647887</v>
      </c>
      <c r="P18" s="31">
        <v>0.9859154929577465</v>
      </c>
      <c r="Q18" s="31">
        <v>0.94117647058823528</v>
      </c>
      <c r="R18" s="31">
        <v>0.90277777777777779</v>
      </c>
      <c r="S18" s="31">
        <v>0.92682926829268297</v>
      </c>
      <c r="T18" s="31" t="s">
        <v>3453</v>
      </c>
      <c r="U18" s="31">
        <v>0.98333333333333328</v>
      </c>
      <c r="V18" s="31">
        <v>0.96875</v>
      </c>
      <c r="W18" s="31">
        <v>0.98571428571428577</v>
      </c>
      <c r="X18" s="31">
        <v>0.96969696969696972</v>
      </c>
      <c r="Y18" s="31" t="s">
        <v>3453</v>
      </c>
      <c r="Z18" s="31">
        <v>0.9859154929577465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0.94444444444444442</v>
      </c>
    </row>
    <row r="19" spans="1:31" ht="45" customHeight="1" x14ac:dyDescent="0.25">
      <c r="A19" s="1" t="s">
        <v>244</v>
      </c>
      <c r="B19" s="1" t="s">
        <v>8</v>
      </c>
      <c r="C19" s="1" t="s">
        <v>9</v>
      </c>
      <c r="D19" s="1" t="s">
        <v>351</v>
      </c>
      <c r="E19" s="1" t="s">
        <v>352</v>
      </c>
      <c r="F19" s="1">
        <v>130</v>
      </c>
      <c r="G19" s="1">
        <v>73</v>
      </c>
      <c r="H19" s="52">
        <f t="shared" si="0"/>
        <v>56.153846153846153</v>
      </c>
      <c r="I19" s="34">
        <f t="shared" si="1"/>
        <v>93.705606137267793</v>
      </c>
      <c r="J19" s="31">
        <v>0.95348837209302328</v>
      </c>
      <c r="K19" s="31">
        <v>0.97058823529411764</v>
      </c>
      <c r="L19" s="31">
        <v>0.85074626865671643</v>
      </c>
      <c r="M19" s="31">
        <v>0.88571428571428568</v>
      </c>
      <c r="N19" s="31">
        <v>0.7</v>
      </c>
      <c r="O19" s="31">
        <v>0.9850746268656716</v>
      </c>
      <c r="P19" s="31">
        <v>1</v>
      </c>
      <c r="Q19" s="31">
        <v>0.98611111111111116</v>
      </c>
      <c r="R19" s="31">
        <v>0.98611111111111116</v>
      </c>
      <c r="S19" s="31">
        <v>0.90322580645161288</v>
      </c>
      <c r="T19" s="31" t="s">
        <v>3453</v>
      </c>
      <c r="U19" s="31">
        <v>0.94545454545454544</v>
      </c>
      <c r="V19" s="31">
        <v>0.84375</v>
      </c>
      <c r="W19" s="31">
        <v>0.97222222222222221</v>
      </c>
      <c r="X19" s="31">
        <v>0.96923076923076923</v>
      </c>
      <c r="Y19" s="31" t="s">
        <v>3453</v>
      </c>
      <c r="Z19" s="31">
        <v>0.98571428571428577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0.92957746478873238</v>
      </c>
    </row>
    <row r="20" spans="1:31" ht="45" customHeight="1" x14ac:dyDescent="0.25">
      <c r="A20" s="1" t="s">
        <v>244</v>
      </c>
      <c r="B20" s="1" t="s">
        <v>8</v>
      </c>
      <c r="C20" s="1" t="s">
        <v>9</v>
      </c>
      <c r="D20" s="1" t="s">
        <v>353</v>
      </c>
      <c r="E20" s="1" t="s">
        <v>354</v>
      </c>
      <c r="F20" s="1">
        <v>163</v>
      </c>
      <c r="G20" s="1">
        <v>76</v>
      </c>
      <c r="H20" s="52">
        <f t="shared" si="0"/>
        <v>46.625766871165638</v>
      </c>
      <c r="I20" s="34">
        <f t="shared" si="1"/>
        <v>95.692840481923469</v>
      </c>
      <c r="J20" s="31">
        <v>0.97777777777777775</v>
      </c>
      <c r="K20" s="31">
        <v>0.98529411764705888</v>
      </c>
      <c r="L20" s="31">
        <v>0.9859154929577465</v>
      </c>
      <c r="M20" s="31">
        <v>0.9726027397260274</v>
      </c>
      <c r="N20" s="31">
        <v>0.79545454545454541</v>
      </c>
      <c r="O20" s="31">
        <v>0.9726027397260274</v>
      </c>
      <c r="P20" s="31">
        <v>0.95945945945945943</v>
      </c>
      <c r="Q20" s="31">
        <v>0.9859154929577465</v>
      </c>
      <c r="R20" s="31">
        <v>0.93243243243243246</v>
      </c>
      <c r="S20" s="31">
        <v>0.91666666666666663</v>
      </c>
      <c r="T20" s="31" t="s">
        <v>3453</v>
      </c>
      <c r="U20" s="31">
        <v>0.96721311475409832</v>
      </c>
      <c r="V20" s="31">
        <v>0.921875</v>
      </c>
      <c r="W20" s="31">
        <v>0.95890410958904104</v>
      </c>
      <c r="X20" s="31">
        <v>0.98611111111111116</v>
      </c>
      <c r="Y20" s="31" t="s">
        <v>3453</v>
      </c>
      <c r="Z20" s="31">
        <v>0.94666666666666666</v>
      </c>
      <c r="AA20" s="31">
        <v>0.97333333333333338</v>
      </c>
      <c r="AB20" s="31">
        <v>1</v>
      </c>
      <c r="AC20" s="31" t="s">
        <v>3453</v>
      </c>
      <c r="AD20" s="31" t="s">
        <v>3453</v>
      </c>
      <c r="AE20" s="31">
        <v>0.98648648648648651</v>
      </c>
    </row>
    <row r="21" spans="1:31" ht="45" customHeight="1" x14ac:dyDescent="0.25">
      <c r="A21" s="1" t="s">
        <v>244</v>
      </c>
      <c r="B21" s="1" t="s">
        <v>8</v>
      </c>
      <c r="C21" s="1" t="s">
        <v>9</v>
      </c>
      <c r="D21" s="1" t="s">
        <v>2615</v>
      </c>
      <c r="E21" s="1" t="s">
        <v>2616</v>
      </c>
      <c r="F21" s="1">
        <v>166</v>
      </c>
      <c r="G21" s="1">
        <v>78</v>
      </c>
      <c r="H21" s="52">
        <f t="shared" si="0"/>
        <v>46.987951807228917</v>
      </c>
      <c r="I21" s="34">
        <f t="shared" si="1"/>
        <v>92.735889347188646</v>
      </c>
      <c r="J21" s="31">
        <v>0.94444444444444442</v>
      </c>
      <c r="K21" s="31">
        <v>0.97222222222222221</v>
      </c>
      <c r="L21" s="31">
        <v>0.94666666666666666</v>
      </c>
      <c r="M21" s="31">
        <v>0.90140845070422537</v>
      </c>
      <c r="N21" s="31">
        <v>0.84313725490196079</v>
      </c>
      <c r="O21" s="31">
        <v>0.93150684931506844</v>
      </c>
      <c r="P21" s="31">
        <v>0.9358974358974359</v>
      </c>
      <c r="Q21" s="31">
        <v>0.90540540540540537</v>
      </c>
      <c r="R21" s="31">
        <v>0.92207792207792205</v>
      </c>
      <c r="S21" s="31">
        <v>0.88888888888888884</v>
      </c>
      <c r="T21" s="31" t="s">
        <v>3453</v>
      </c>
      <c r="U21" s="31">
        <v>0.92647058823529416</v>
      </c>
      <c r="V21" s="31">
        <v>0.87323943661971826</v>
      </c>
      <c r="W21" s="31">
        <v>0.8904109589041096</v>
      </c>
      <c r="X21" s="31">
        <v>0.97142857142857142</v>
      </c>
      <c r="Y21" s="31" t="s">
        <v>3453</v>
      </c>
      <c r="Z21" s="31">
        <v>0.95890410958904104</v>
      </c>
      <c r="AA21" s="31">
        <v>0.97333333333333338</v>
      </c>
      <c r="AB21" s="31">
        <v>0.97368421052631582</v>
      </c>
      <c r="AC21" s="31" t="s">
        <v>3453</v>
      </c>
      <c r="AD21" s="31" t="s">
        <v>3453</v>
      </c>
      <c r="AE21" s="31">
        <v>0.93333333333333335</v>
      </c>
    </row>
    <row r="22" spans="1:31" ht="45" customHeight="1" x14ac:dyDescent="0.25">
      <c r="A22" s="1" t="s">
        <v>244</v>
      </c>
      <c r="B22" s="1" t="s">
        <v>8</v>
      </c>
      <c r="C22" s="1" t="s">
        <v>9</v>
      </c>
      <c r="D22" s="1" t="s">
        <v>347</v>
      </c>
      <c r="E22" s="1" t="s">
        <v>348</v>
      </c>
      <c r="F22" s="1">
        <v>298</v>
      </c>
      <c r="G22" s="1">
        <v>140</v>
      </c>
      <c r="H22" s="52">
        <f t="shared" si="0"/>
        <v>46.979865771812079</v>
      </c>
      <c r="I22" s="34">
        <f t="shared" si="1"/>
        <v>99.600030120830851</v>
      </c>
      <c r="J22" s="31">
        <v>1</v>
      </c>
      <c r="K22" s="31">
        <v>0.9928057553956835</v>
      </c>
      <c r="L22" s="31">
        <v>1</v>
      </c>
      <c r="M22" s="31">
        <v>1</v>
      </c>
      <c r="N22" s="31">
        <v>0.9928057553956835</v>
      </c>
      <c r="O22" s="31">
        <v>1</v>
      </c>
      <c r="P22" s="31">
        <v>0.9928057553956835</v>
      </c>
      <c r="Q22" s="31">
        <v>0.99275362318840576</v>
      </c>
      <c r="R22" s="31">
        <v>0.98561151079136688</v>
      </c>
      <c r="S22" s="31">
        <v>0.9928057553956835</v>
      </c>
      <c r="T22" s="31" t="s">
        <v>3453</v>
      </c>
      <c r="U22" s="31">
        <v>0.9928057553956835</v>
      </c>
      <c r="V22" s="31">
        <v>0.9928057553956835</v>
      </c>
      <c r="W22" s="31">
        <v>0.9928057553956835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244</v>
      </c>
      <c r="B23" s="1" t="s">
        <v>8</v>
      </c>
      <c r="C23" s="1" t="s">
        <v>9</v>
      </c>
      <c r="D23" s="1" t="s">
        <v>336</v>
      </c>
      <c r="E23" s="1" t="s">
        <v>337</v>
      </c>
      <c r="F23" s="1">
        <v>380</v>
      </c>
      <c r="G23" s="1">
        <v>190</v>
      </c>
      <c r="H23" s="52">
        <f t="shared" si="0"/>
        <v>50</v>
      </c>
      <c r="I23" s="34">
        <f t="shared" si="1"/>
        <v>95.421956834917154</v>
      </c>
      <c r="J23" s="31">
        <v>0.97058823529411764</v>
      </c>
      <c r="K23" s="31">
        <v>0.98830409356725146</v>
      </c>
      <c r="L23" s="31">
        <v>0.94219653179190754</v>
      </c>
      <c r="M23" s="31">
        <v>0.96685082872928174</v>
      </c>
      <c r="N23" s="31">
        <v>0.79824561403508776</v>
      </c>
      <c r="O23" s="31">
        <v>0.95348837209302328</v>
      </c>
      <c r="P23" s="31">
        <v>0.98913043478260865</v>
      </c>
      <c r="Q23" s="31">
        <v>0.93406593406593408</v>
      </c>
      <c r="R23" s="31">
        <v>0.92896174863387981</v>
      </c>
      <c r="S23" s="31">
        <v>0.92233009708737868</v>
      </c>
      <c r="T23" s="31" t="s">
        <v>3453</v>
      </c>
      <c r="U23" s="31">
        <v>0.99363057324840764</v>
      </c>
      <c r="V23" s="31">
        <v>0.92638036809815949</v>
      </c>
      <c r="W23" s="31">
        <v>0.96216216216216222</v>
      </c>
      <c r="X23" s="31">
        <v>0.9719101123595506</v>
      </c>
      <c r="Y23" s="31" t="s">
        <v>3453</v>
      </c>
      <c r="Z23" s="31">
        <v>0.9606741573033708</v>
      </c>
      <c r="AA23" s="31">
        <v>1</v>
      </c>
      <c r="AB23" s="31">
        <v>0.99450549450549453</v>
      </c>
      <c r="AC23" s="31" t="s">
        <v>3453</v>
      </c>
      <c r="AD23" s="31" t="s">
        <v>3453</v>
      </c>
      <c r="AE23" s="31">
        <v>0.97252747252747251</v>
      </c>
    </row>
    <row r="24" spans="1:31" ht="45" customHeight="1" x14ac:dyDescent="0.25">
      <c r="A24" s="1" t="s">
        <v>244</v>
      </c>
      <c r="B24" s="1" t="s">
        <v>8</v>
      </c>
      <c r="C24" s="1" t="s">
        <v>9</v>
      </c>
      <c r="D24" s="1" t="s">
        <v>2620</v>
      </c>
      <c r="E24" s="1" t="s">
        <v>2621</v>
      </c>
      <c r="F24" s="1">
        <v>195</v>
      </c>
      <c r="G24" s="1">
        <v>117</v>
      </c>
      <c r="H24" s="52">
        <f t="shared" si="0"/>
        <v>60</v>
      </c>
      <c r="I24" s="34">
        <f t="shared" si="1"/>
        <v>93.616357084730055</v>
      </c>
      <c r="J24" s="31">
        <v>0.96103896103896103</v>
      </c>
      <c r="K24" s="31">
        <v>1</v>
      </c>
      <c r="L24" s="31">
        <v>0.94339622641509435</v>
      </c>
      <c r="M24" s="31">
        <v>0.93965517241379315</v>
      </c>
      <c r="N24" s="31">
        <v>0.76666666666666672</v>
      </c>
      <c r="O24" s="31">
        <v>0.93203883495145634</v>
      </c>
      <c r="P24" s="31">
        <v>0.94690265486725667</v>
      </c>
      <c r="Q24" s="31">
        <v>0.96330275229357798</v>
      </c>
      <c r="R24" s="31">
        <v>0.95726495726495731</v>
      </c>
      <c r="S24" s="31">
        <v>0.83673469387755106</v>
      </c>
      <c r="T24" s="31" t="s">
        <v>3453</v>
      </c>
      <c r="U24" s="31">
        <v>0.91752577319587625</v>
      </c>
      <c r="V24" s="31">
        <v>0.86792452830188682</v>
      </c>
      <c r="W24" s="31">
        <v>0.96460176991150437</v>
      </c>
      <c r="X24" s="31">
        <v>0.96226415094339623</v>
      </c>
      <c r="Y24" s="31" t="s">
        <v>3453</v>
      </c>
      <c r="Z24" s="31">
        <v>0.97345132743362828</v>
      </c>
      <c r="AA24" s="31">
        <v>0.9907407407407407</v>
      </c>
      <c r="AB24" s="31">
        <v>0.9910714285714286</v>
      </c>
      <c r="AC24" s="31" t="s">
        <v>3453</v>
      </c>
      <c r="AD24" s="31" t="s">
        <v>3453</v>
      </c>
      <c r="AE24" s="31">
        <v>0.9363636363636364</v>
      </c>
    </row>
    <row r="25" spans="1:31" ht="45" customHeight="1" x14ac:dyDescent="0.25">
      <c r="A25" s="1" t="s">
        <v>244</v>
      </c>
      <c r="B25" s="1" t="s">
        <v>8</v>
      </c>
      <c r="C25" s="1" t="s">
        <v>9</v>
      </c>
      <c r="D25" s="1" t="s">
        <v>2587</v>
      </c>
      <c r="E25" s="1" t="s">
        <v>2588</v>
      </c>
      <c r="F25" s="1">
        <v>480</v>
      </c>
      <c r="G25" s="1">
        <v>205</v>
      </c>
      <c r="H25" s="52">
        <f t="shared" si="0"/>
        <v>42.708333333333329</v>
      </c>
      <c r="I25" s="34">
        <f t="shared" si="1"/>
        <v>95.426885856959231</v>
      </c>
      <c r="J25" s="31">
        <v>1</v>
      </c>
      <c r="K25" s="31">
        <v>0.98941798941798942</v>
      </c>
      <c r="L25" s="31">
        <v>0.95652173913043481</v>
      </c>
      <c r="M25" s="31">
        <v>0.9747474747474747</v>
      </c>
      <c r="N25" s="31">
        <v>0.87179487179487181</v>
      </c>
      <c r="O25" s="31">
        <v>0.94117647058823528</v>
      </c>
      <c r="P25" s="31">
        <v>0.9850746268656716</v>
      </c>
      <c r="Q25" s="31">
        <v>0.91414141414141414</v>
      </c>
      <c r="R25" s="31">
        <v>0.88613861386138615</v>
      </c>
      <c r="S25" s="31">
        <v>0.90588235294117647</v>
      </c>
      <c r="T25" s="31" t="s">
        <v>3453</v>
      </c>
      <c r="U25" s="31">
        <v>0.97005988023952094</v>
      </c>
      <c r="V25" s="31">
        <v>0.90760869565217395</v>
      </c>
      <c r="W25" s="31">
        <v>0.96019900497512434</v>
      </c>
      <c r="X25" s="31">
        <v>0.98445595854922274</v>
      </c>
      <c r="Y25" s="31" t="s">
        <v>3453</v>
      </c>
      <c r="Z25" s="31">
        <v>0.9747474747474747</v>
      </c>
      <c r="AA25" s="31">
        <v>0.98994974874371855</v>
      </c>
      <c r="AB25" s="31">
        <v>0.99507389162561577</v>
      </c>
      <c r="AC25" s="31" t="s">
        <v>3453</v>
      </c>
      <c r="AD25" s="31" t="s">
        <v>3453</v>
      </c>
      <c r="AE25" s="31">
        <v>0.96984924623115576</v>
      </c>
    </row>
    <row r="26" spans="1:31" ht="45" customHeight="1" x14ac:dyDescent="0.25">
      <c r="A26" s="1" t="s">
        <v>244</v>
      </c>
      <c r="B26" s="1" t="s">
        <v>8</v>
      </c>
      <c r="C26" s="1" t="s">
        <v>9</v>
      </c>
      <c r="D26" s="1" t="s">
        <v>2628</v>
      </c>
      <c r="E26" s="1" t="s">
        <v>2629</v>
      </c>
      <c r="F26" s="1">
        <v>174</v>
      </c>
      <c r="G26" s="1">
        <v>84</v>
      </c>
      <c r="H26" s="52">
        <f t="shared" si="0"/>
        <v>48.275862068965516</v>
      </c>
      <c r="I26" s="34">
        <f t="shared" si="1"/>
        <v>92.248308392135115</v>
      </c>
      <c r="J26" s="31">
        <v>0.94444444444444442</v>
      </c>
      <c r="K26" s="31">
        <v>0.97297297297297303</v>
      </c>
      <c r="L26" s="31">
        <v>0.93421052631578949</v>
      </c>
      <c r="M26" s="31">
        <v>0.92771084337349397</v>
      </c>
      <c r="N26" s="31">
        <v>0.85</v>
      </c>
      <c r="O26" s="31">
        <v>0.8902439024390244</v>
      </c>
      <c r="P26" s="31">
        <v>0.92592592592592593</v>
      </c>
      <c r="Q26" s="31">
        <v>0.93827160493827155</v>
      </c>
      <c r="R26" s="31">
        <v>0.91566265060240959</v>
      </c>
      <c r="S26" s="31">
        <v>0.94339622641509435</v>
      </c>
      <c r="T26" s="31" t="s">
        <v>3453</v>
      </c>
      <c r="U26" s="31">
        <v>0.95833333333333337</v>
      </c>
      <c r="V26" s="31">
        <v>0.78749999999999998</v>
      </c>
      <c r="W26" s="31">
        <v>0.92771084337349397</v>
      </c>
      <c r="X26" s="31">
        <v>0.94736842105263153</v>
      </c>
      <c r="Y26" s="31" t="s">
        <v>3453</v>
      </c>
      <c r="Z26" s="31">
        <v>0.93975903614457834</v>
      </c>
      <c r="AA26" s="31">
        <v>0.91463414634146345</v>
      </c>
      <c r="AB26" s="31">
        <v>0.96250000000000002</v>
      </c>
      <c r="AC26" s="31" t="s">
        <v>3453</v>
      </c>
      <c r="AD26" s="31" t="s">
        <v>3453</v>
      </c>
      <c r="AE26" s="31">
        <v>0.92405063291139244</v>
      </c>
    </row>
    <row r="27" spans="1:31" ht="45" customHeight="1" x14ac:dyDescent="0.25">
      <c r="A27" s="1" t="s">
        <v>244</v>
      </c>
      <c r="B27" s="1" t="s">
        <v>8</v>
      </c>
      <c r="C27" s="1" t="s">
        <v>9</v>
      </c>
      <c r="D27" s="1" t="s">
        <v>316</v>
      </c>
      <c r="E27" s="1" t="s">
        <v>317</v>
      </c>
      <c r="F27" s="1">
        <v>141</v>
      </c>
      <c r="G27" s="1">
        <v>79</v>
      </c>
      <c r="H27" s="52">
        <f t="shared" si="0"/>
        <v>56.028368794326241</v>
      </c>
      <c r="I27" s="34">
        <f t="shared" si="1"/>
        <v>96.302252379852817</v>
      </c>
      <c r="J27" s="31">
        <v>1</v>
      </c>
      <c r="K27" s="31">
        <v>0.98666666666666669</v>
      </c>
      <c r="L27" s="31">
        <v>0.96</v>
      </c>
      <c r="M27" s="31">
        <v>0.98717948717948723</v>
      </c>
      <c r="N27" s="31">
        <v>0.8571428571428571</v>
      </c>
      <c r="O27" s="31">
        <v>1</v>
      </c>
      <c r="P27" s="31">
        <v>1</v>
      </c>
      <c r="Q27" s="31">
        <v>0.93506493506493504</v>
      </c>
      <c r="R27" s="31">
        <v>0.9358974358974359</v>
      </c>
      <c r="S27" s="31">
        <v>0.95454545454545459</v>
      </c>
      <c r="T27" s="31" t="s">
        <v>3453</v>
      </c>
      <c r="U27" s="31">
        <v>0.92753623188405798</v>
      </c>
      <c r="V27" s="31">
        <v>0.91891891891891897</v>
      </c>
      <c r="W27" s="31">
        <v>0.96153846153846156</v>
      </c>
      <c r="X27" s="31">
        <v>0.94805194805194803</v>
      </c>
      <c r="Y27" s="31" t="s">
        <v>3453</v>
      </c>
      <c r="Z27" s="31">
        <v>1</v>
      </c>
      <c r="AA27" s="31">
        <v>0.97468354430379744</v>
      </c>
      <c r="AB27" s="31">
        <v>1</v>
      </c>
      <c r="AC27" s="31" t="s">
        <v>3453</v>
      </c>
      <c r="AD27" s="31" t="s">
        <v>3453</v>
      </c>
      <c r="AE27" s="31">
        <v>0.98717948717948723</v>
      </c>
    </row>
    <row r="28" spans="1:31" ht="45" customHeight="1" x14ac:dyDescent="0.25">
      <c r="A28" s="1" t="s">
        <v>244</v>
      </c>
      <c r="B28" s="1" t="s">
        <v>8</v>
      </c>
      <c r="C28" s="1" t="s">
        <v>9</v>
      </c>
      <c r="D28" s="1" t="s">
        <v>2564</v>
      </c>
      <c r="E28" s="1" t="s">
        <v>2565</v>
      </c>
      <c r="F28" s="1">
        <v>252</v>
      </c>
      <c r="G28" s="1">
        <v>130</v>
      </c>
      <c r="H28" s="52">
        <f t="shared" si="0"/>
        <v>51.587301587301596</v>
      </c>
      <c r="I28" s="34">
        <f t="shared" si="1"/>
        <v>87.608043077177058</v>
      </c>
      <c r="J28" s="31">
        <v>0.94545454545454544</v>
      </c>
      <c r="K28" s="31">
        <v>0.93518518518518523</v>
      </c>
      <c r="L28" s="31">
        <v>0.81196581196581197</v>
      </c>
      <c r="M28" s="31">
        <v>0.85123966942148765</v>
      </c>
      <c r="N28" s="31">
        <v>0.77941176470588236</v>
      </c>
      <c r="O28" s="31">
        <v>0.8728813559322034</v>
      </c>
      <c r="P28" s="31">
        <v>0.92</v>
      </c>
      <c r="Q28" s="31">
        <v>0.8833333333333333</v>
      </c>
      <c r="R28" s="31">
        <v>0.88800000000000001</v>
      </c>
      <c r="S28" s="31">
        <v>0.73333333333333328</v>
      </c>
      <c r="T28" s="31" t="s">
        <v>3453</v>
      </c>
      <c r="U28" s="31">
        <v>0.91666666666666663</v>
      </c>
      <c r="V28" s="31">
        <v>0.73394495412844041</v>
      </c>
      <c r="W28" s="31">
        <v>0.91200000000000003</v>
      </c>
      <c r="X28" s="31">
        <v>0.89075630252100846</v>
      </c>
      <c r="Y28" s="31" t="s">
        <v>3453</v>
      </c>
      <c r="Z28" s="31">
        <v>0.94117647058823528</v>
      </c>
      <c r="AA28" s="31">
        <v>0.94262295081967218</v>
      </c>
      <c r="AB28" s="31">
        <v>0.95901639344262291</v>
      </c>
      <c r="AC28" s="31" t="s">
        <v>3453</v>
      </c>
      <c r="AD28" s="31" t="s">
        <v>3453</v>
      </c>
      <c r="AE28" s="31">
        <v>0.85245901639344257</v>
      </c>
    </row>
    <row r="29" spans="1:31" ht="45" customHeight="1" x14ac:dyDescent="0.25">
      <c r="A29" s="1" t="s">
        <v>244</v>
      </c>
      <c r="B29" s="1" t="s">
        <v>8</v>
      </c>
      <c r="C29" s="1" t="s">
        <v>9</v>
      </c>
      <c r="D29" s="1" t="s">
        <v>355</v>
      </c>
      <c r="E29" s="1" t="s">
        <v>356</v>
      </c>
      <c r="F29" s="1">
        <v>344</v>
      </c>
      <c r="G29" s="1">
        <v>150</v>
      </c>
      <c r="H29" s="52">
        <f t="shared" si="0"/>
        <v>43.604651162790695</v>
      </c>
      <c r="I29" s="34">
        <f t="shared" si="1"/>
        <v>95.672174118046286</v>
      </c>
      <c r="J29" s="31">
        <v>0.96694214876033058</v>
      </c>
      <c r="K29" s="31">
        <v>0.9850746268656716</v>
      </c>
      <c r="L29" s="31">
        <v>0.97841726618705038</v>
      </c>
      <c r="M29" s="31">
        <v>0.95890410958904104</v>
      </c>
      <c r="N29" s="31">
        <v>0.9017857142857143</v>
      </c>
      <c r="O29" s="31">
        <v>0.96551724137931039</v>
      </c>
      <c r="P29" s="31">
        <v>0.99305555555555558</v>
      </c>
      <c r="Q29" s="31">
        <v>0.94557823129251706</v>
      </c>
      <c r="R29" s="31">
        <v>0.93243243243243246</v>
      </c>
      <c r="S29" s="31">
        <v>0.91111111111111109</v>
      </c>
      <c r="T29" s="31" t="s">
        <v>3453</v>
      </c>
      <c r="U29" s="31">
        <v>0.95488721804511278</v>
      </c>
      <c r="V29" s="31">
        <v>0.90647482014388492</v>
      </c>
      <c r="W29" s="31">
        <v>0.93103448275862066</v>
      </c>
      <c r="X29" s="31">
        <v>0.97826086956521741</v>
      </c>
      <c r="Y29" s="31" t="s">
        <v>3453</v>
      </c>
      <c r="Z29" s="31">
        <v>0.96575342465753422</v>
      </c>
      <c r="AA29" s="31">
        <v>0.99319727891156462</v>
      </c>
      <c r="AB29" s="31">
        <v>0.97959183673469385</v>
      </c>
      <c r="AC29" s="31" t="s">
        <v>3453</v>
      </c>
      <c r="AD29" s="31" t="s">
        <v>3453</v>
      </c>
      <c r="AE29" s="31">
        <v>0.97297297297297303</v>
      </c>
    </row>
    <row r="30" spans="1:31" ht="45" customHeight="1" x14ac:dyDescent="0.25">
      <c r="A30" s="1" t="s">
        <v>244</v>
      </c>
      <c r="B30" s="1" t="s">
        <v>8</v>
      </c>
      <c r="C30" s="1" t="s">
        <v>9</v>
      </c>
      <c r="D30" s="1" t="s">
        <v>371</v>
      </c>
      <c r="E30" s="1" t="s">
        <v>372</v>
      </c>
      <c r="F30" s="1">
        <v>308</v>
      </c>
      <c r="G30" s="1">
        <v>158</v>
      </c>
      <c r="H30" s="52">
        <f t="shared" si="0"/>
        <v>51.298701298701296</v>
      </c>
      <c r="I30" s="34">
        <f t="shared" si="1"/>
        <v>94.495815518767401</v>
      </c>
      <c r="J30" s="31">
        <v>0.96296296296296291</v>
      </c>
      <c r="K30" s="31">
        <v>0.965034965034965</v>
      </c>
      <c r="L30" s="31">
        <v>0.95238095238095233</v>
      </c>
      <c r="M30" s="31">
        <v>0.9668874172185431</v>
      </c>
      <c r="N30" s="31">
        <v>0.80952380952380953</v>
      </c>
      <c r="O30" s="31">
        <v>0.93793103448275861</v>
      </c>
      <c r="P30" s="31">
        <v>0.99337748344370858</v>
      </c>
      <c r="Q30" s="31">
        <v>0.93918918918918914</v>
      </c>
      <c r="R30" s="31">
        <v>0.9668874172185431</v>
      </c>
      <c r="S30" s="31">
        <v>0.92753623188405798</v>
      </c>
      <c r="T30" s="31" t="s">
        <v>3453</v>
      </c>
      <c r="U30" s="31">
        <v>0.92682926829268297</v>
      </c>
      <c r="V30" s="31">
        <v>0.87681159420289856</v>
      </c>
      <c r="W30" s="31">
        <v>0.94557823129251706</v>
      </c>
      <c r="X30" s="31">
        <v>0.95714285714285718</v>
      </c>
      <c r="Y30" s="31" t="s">
        <v>3453</v>
      </c>
      <c r="Z30" s="31">
        <v>0.97972972972972971</v>
      </c>
      <c r="AA30" s="31">
        <v>0.9673202614379085</v>
      </c>
      <c r="AB30" s="31">
        <v>0.98675496688741726</v>
      </c>
      <c r="AC30" s="31" t="s">
        <v>3453</v>
      </c>
      <c r="AD30" s="31" t="s">
        <v>3453</v>
      </c>
      <c r="AE30" s="31">
        <v>0.94736842105263153</v>
      </c>
    </row>
    <row r="31" spans="1:31" ht="45" customHeight="1" x14ac:dyDescent="0.25">
      <c r="A31" s="1" t="s">
        <v>244</v>
      </c>
      <c r="B31" s="1" t="s">
        <v>8</v>
      </c>
      <c r="C31" s="1" t="s">
        <v>9</v>
      </c>
      <c r="D31" s="1" t="s">
        <v>2566</v>
      </c>
      <c r="E31" s="1" t="s">
        <v>2567</v>
      </c>
      <c r="F31" s="1">
        <v>253</v>
      </c>
      <c r="G31" s="1">
        <v>110</v>
      </c>
      <c r="H31" s="52">
        <f t="shared" si="0"/>
        <v>43.478260869565219</v>
      </c>
      <c r="I31" s="34">
        <f t="shared" si="1"/>
        <v>95.601913541077792</v>
      </c>
      <c r="J31" s="31">
        <v>1</v>
      </c>
      <c r="K31" s="31">
        <v>0.99009900990099009</v>
      </c>
      <c r="L31" s="31">
        <v>0.96875</v>
      </c>
      <c r="M31" s="31">
        <v>0.98</v>
      </c>
      <c r="N31" s="31">
        <v>0.7678571428571429</v>
      </c>
      <c r="O31" s="31">
        <v>0.95</v>
      </c>
      <c r="P31" s="31">
        <v>1</v>
      </c>
      <c r="Q31" s="31">
        <v>0.95238095238095233</v>
      </c>
      <c r="R31" s="31">
        <v>0.92452830188679247</v>
      </c>
      <c r="S31" s="31">
        <v>0.7857142857142857</v>
      </c>
      <c r="T31" s="31" t="s">
        <v>3453</v>
      </c>
      <c r="U31" s="31">
        <v>1</v>
      </c>
      <c r="V31" s="31">
        <v>0.93877551020408168</v>
      </c>
      <c r="W31" s="31">
        <v>1</v>
      </c>
      <c r="X31" s="31">
        <v>0.96842105263157896</v>
      </c>
      <c r="Y31" s="31" t="s">
        <v>3453</v>
      </c>
      <c r="Z31" s="31">
        <v>1</v>
      </c>
      <c r="AA31" s="31">
        <v>0.98181818181818181</v>
      </c>
      <c r="AB31" s="31">
        <v>1</v>
      </c>
      <c r="AC31" s="31" t="s">
        <v>3453</v>
      </c>
      <c r="AD31" s="31" t="s">
        <v>3453</v>
      </c>
      <c r="AE31" s="31">
        <v>1</v>
      </c>
    </row>
    <row r="32" spans="1:31" ht="45" customHeight="1" x14ac:dyDescent="0.25">
      <c r="A32" s="1" t="s">
        <v>244</v>
      </c>
      <c r="B32" s="1" t="s">
        <v>8</v>
      </c>
      <c r="C32" s="1" t="s">
        <v>9</v>
      </c>
      <c r="D32" s="1" t="s">
        <v>2632</v>
      </c>
      <c r="E32" s="1" t="s">
        <v>2633</v>
      </c>
      <c r="F32" s="1">
        <v>264</v>
      </c>
      <c r="G32" s="1">
        <v>127</v>
      </c>
      <c r="H32" s="52">
        <f t="shared" si="0"/>
        <v>48.106060606060609</v>
      </c>
      <c r="I32" s="34">
        <f t="shared" si="1"/>
        <v>96.187202255103912</v>
      </c>
      <c r="J32" s="31">
        <v>0.98969072164948457</v>
      </c>
      <c r="K32" s="31">
        <v>0.97391304347826091</v>
      </c>
      <c r="L32" s="31">
        <v>0.95726495726495731</v>
      </c>
      <c r="M32" s="31">
        <v>0.94957983193277307</v>
      </c>
      <c r="N32" s="31">
        <v>0.9042553191489362</v>
      </c>
      <c r="O32" s="31">
        <v>0.94117647058823528</v>
      </c>
      <c r="P32" s="31">
        <v>0.9838709677419355</v>
      </c>
      <c r="Q32" s="31">
        <v>0.92622950819672134</v>
      </c>
      <c r="R32" s="31">
        <v>0.94444444444444442</v>
      </c>
      <c r="S32" s="31">
        <v>0.97752808988764039</v>
      </c>
      <c r="T32" s="31" t="s">
        <v>3453</v>
      </c>
      <c r="U32" s="31">
        <v>0.96330275229357798</v>
      </c>
      <c r="V32" s="31">
        <v>0.93162393162393164</v>
      </c>
      <c r="W32" s="31">
        <v>0.96799999999999997</v>
      </c>
      <c r="X32" s="31">
        <v>0.97520661157024791</v>
      </c>
      <c r="Y32" s="31" t="s">
        <v>3453</v>
      </c>
      <c r="Z32" s="31">
        <v>0.98399999999999999</v>
      </c>
      <c r="AA32" s="31">
        <v>0.98399999999999999</v>
      </c>
      <c r="AB32" s="31">
        <v>0.97560975609756095</v>
      </c>
      <c r="AC32" s="31" t="s">
        <v>3453</v>
      </c>
      <c r="AD32" s="31" t="s">
        <v>3453</v>
      </c>
      <c r="AE32" s="31">
        <v>0.98399999999999999</v>
      </c>
    </row>
    <row r="33" spans="1:31" ht="45" customHeight="1" x14ac:dyDescent="0.25">
      <c r="A33" s="1" t="s">
        <v>244</v>
      </c>
      <c r="B33" s="1" t="s">
        <v>8</v>
      </c>
      <c r="C33" s="1" t="s">
        <v>9</v>
      </c>
      <c r="D33" s="1" t="s">
        <v>2607</v>
      </c>
      <c r="E33" s="1" t="s">
        <v>2619</v>
      </c>
      <c r="F33" s="1">
        <v>520</v>
      </c>
      <c r="G33" s="1">
        <v>263</v>
      </c>
      <c r="H33" s="52">
        <f t="shared" si="0"/>
        <v>50.576923076923073</v>
      </c>
      <c r="I33" s="34">
        <f t="shared" si="1"/>
        <v>95.372651007061933</v>
      </c>
      <c r="J33" s="31">
        <v>0.97761194029850751</v>
      </c>
      <c r="K33" s="31">
        <v>0.98728813559322037</v>
      </c>
      <c r="L33" s="31">
        <v>0.975103734439834</v>
      </c>
      <c r="M33" s="31">
        <v>0.94377510040160639</v>
      </c>
      <c r="N33" s="31">
        <v>0.92086330935251803</v>
      </c>
      <c r="O33" s="31">
        <v>0.94736842105263153</v>
      </c>
      <c r="P33" s="31">
        <v>0.97286821705426352</v>
      </c>
      <c r="Q33" s="31">
        <v>0.9285714285714286</v>
      </c>
      <c r="R33" s="31">
        <v>0.93436293436293438</v>
      </c>
      <c r="S33" s="31">
        <v>0.93457943925233644</v>
      </c>
      <c r="T33" s="31" t="s">
        <v>3453</v>
      </c>
      <c r="U33" s="31">
        <v>0.94660194174757284</v>
      </c>
      <c r="V33" s="31">
        <v>0.8258928571428571</v>
      </c>
      <c r="W33" s="31">
        <v>0.96911196911196906</v>
      </c>
      <c r="X33" s="31">
        <v>0.94628099173553715</v>
      </c>
      <c r="Y33" s="31" t="s">
        <v>3453</v>
      </c>
      <c r="Z33" s="31">
        <v>0.98046875</v>
      </c>
      <c r="AA33" s="31">
        <v>0.99615384615384617</v>
      </c>
      <c r="AB33" s="31">
        <v>0.99203187250996017</v>
      </c>
      <c r="AC33" s="31" t="s">
        <v>3453</v>
      </c>
      <c r="AD33" s="31" t="s">
        <v>3453</v>
      </c>
      <c r="AE33" s="31">
        <v>0.98814229249011853</v>
      </c>
    </row>
    <row r="34" spans="1:31" ht="45" customHeight="1" x14ac:dyDescent="0.25">
      <c r="A34" s="1" t="s">
        <v>244</v>
      </c>
      <c r="B34" s="1" t="s">
        <v>8</v>
      </c>
      <c r="C34" s="1" t="s">
        <v>9</v>
      </c>
      <c r="D34" s="1" t="s">
        <v>2649</v>
      </c>
      <c r="E34" s="1" t="s">
        <v>2650</v>
      </c>
      <c r="F34" s="1">
        <v>249</v>
      </c>
      <c r="G34" s="1">
        <v>127</v>
      </c>
      <c r="H34" s="52">
        <f t="shared" si="0"/>
        <v>51.00401606425703</v>
      </c>
      <c r="I34" s="34">
        <f t="shared" si="1"/>
        <v>91.551894826834101</v>
      </c>
      <c r="J34" s="31">
        <v>0.95588235294117652</v>
      </c>
      <c r="K34" s="31">
        <v>1</v>
      </c>
      <c r="L34" s="31">
        <v>0.86065573770491799</v>
      </c>
      <c r="M34" s="31">
        <v>0.8666666666666667</v>
      </c>
      <c r="N34" s="31">
        <v>0.8271604938271605</v>
      </c>
      <c r="O34" s="31">
        <v>0.85593220338983056</v>
      </c>
      <c r="P34" s="31">
        <v>1</v>
      </c>
      <c r="Q34" s="31">
        <v>0.94957983193277307</v>
      </c>
      <c r="R34" s="31">
        <v>0.95081967213114749</v>
      </c>
      <c r="S34" s="31">
        <v>0.82758620689655171</v>
      </c>
      <c r="T34" s="31" t="s">
        <v>3453</v>
      </c>
      <c r="U34" s="31">
        <v>0.90721649484536082</v>
      </c>
      <c r="V34" s="31">
        <v>0.86725663716814161</v>
      </c>
      <c r="W34" s="31">
        <v>0.91869918699186992</v>
      </c>
      <c r="X34" s="31">
        <v>0.91379310344827591</v>
      </c>
      <c r="Y34" s="31" t="s">
        <v>3453</v>
      </c>
      <c r="Z34" s="31">
        <v>0.95161290322580649</v>
      </c>
      <c r="AA34" s="31">
        <v>0.9576271186440678</v>
      </c>
      <c r="AB34" s="31">
        <v>0.97540983606557374</v>
      </c>
      <c r="AC34" s="31" t="s">
        <v>3453</v>
      </c>
      <c r="AD34" s="31" t="s">
        <v>3453</v>
      </c>
      <c r="AE34" s="31">
        <v>0.89344262295081966</v>
      </c>
    </row>
    <row r="35" spans="1:31" ht="45" customHeight="1" x14ac:dyDescent="0.25">
      <c r="A35" s="1" t="s">
        <v>244</v>
      </c>
      <c r="B35" s="1" t="s">
        <v>8</v>
      </c>
      <c r="C35" s="1" t="s">
        <v>9</v>
      </c>
      <c r="D35" s="1" t="s">
        <v>2589</v>
      </c>
      <c r="E35" s="1" t="s">
        <v>2590</v>
      </c>
      <c r="F35" s="1">
        <v>371</v>
      </c>
      <c r="G35" s="1">
        <v>165</v>
      </c>
      <c r="H35" s="52">
        <f t="shared" si="0"/>
        <v>44.474393530997304</v>
      </c>
      <c r="I35" s="34">
        <f t="shared" si="1"/>
        <v>92.511089936249775</v>
      </c>
      <c r="J35" s="31">
        <v>0.97701149425287359</v>
      </c>
      <c r="K35" s="31">
        <v>0.98013245033112584</v>
      </c>
      <c r="L35" s="31">
        <v>0.89240506329113922</v>
      </c>
      <c r="M35" s="31">
        <v>0.93630573248407645</v>
      </c>
      <c r="N35" s="31">
        <v>0.77319587628865982</v>
      </c>
      <c r="O35" s="31">
        <v>0.94936708860759489</v>
      </c>
      <c r="P35" s="31">
        <v>0.95679012345679015</v>
      </c>
      <c r="Q35" s="31">
        <v>0.87261146496815289</v>
      </c>
      <c r="R35" s="31">
        <v>0.88198757763975155</v>
      </c>
      <c r="S35" s="31">
        <v>0.85227272727272729</v>
      </c>
      <c r="T35" s="31" t="s">
        <v>3453</v>
      </c>
      <c r="U35" s="31">
        <v>0.90298507462686572</v>
      </c>
      <c r="V35" s="31">
        <v>0.87234042553191493</v>
      </c>
      <c r="W35" s="31">
        <v>0.92500000000000004</v>
      </c>
      <c r="X35" s="31">
        <v>0.97315436241610742</v>
      </c>
      <c r="Y35" s="31" t="s">
        <v>3453</v>
      </c>
      <c r="Z35" s="31">
        <v>0.96894409937888204</v>
      </c>
      <c r="AA35" s="31">
        <v>0.98148148148148151</v>
      </c>
      <c r="AB35" s="31">
        <v>0.98726114649681529</v>
      </c>
      <c r="AC35" s="31" t="s">
        <v>3453</v>
      </c>
      <c r="AD35" s="31" t="s">
        <v>3453</v>
      </c>
      <c r="AE35" s="31">
        <v>0.96875</v>
      </c>
    </row>
    <row r="36" spans="1:31" ht="45" customHeight="1" x14ac:dyDescent="0.25">
      <c r="A36" s="1" t="s">
        <v>244</v>
      </c>
      <c r="B36" s="1" t="s">
        <v>8</v>
      </c>
      <c r="C36" s="1" t="s">
        <v>9</v>
      </c>
      <c r="D36" s="1" t="s">
        <v>2636</v>
      </c>
      <c r="E36" s="1" t="s">
        <v>2637</v>
      </c>
      <c r="F36" s="1">
        <v>190</v>
      </c>
      <c r="G36" s="1">
        <v>87</v>
      </c>
      <c r="H36" s="52">
        <f t="shared" si="0"/>
        <v>45.789473684210527</v>
      </c>
      <c r="I36" s="34">
        <f t="shared" si="1"/>
        <v>92.594275682148464</v>
      </c>
      <c r="J36" s="31">
        <v>0.94915254237288138</v>
      </c>
      <c r="K36" s="31">
        <v>1</v>
      </c>
      <c r="L36" s="31">
        <v>0.88235294117647056</v>
      </c>
      <c r="M36" s="31">
        <v>0.92682926829268297</v>
      </c>
      <c r="N36" s="31">
        <v>0.7142857142857143</v>
      </c>
      <c r="O36" s="31">
        <v>0.86746987951807231</v>
      </c>
      <c r="P36" s="31">
        <v>1</v>
      </c>
      <c r="Q36" s="31">
        <v>0.96551724137931039</v>
      </c>
      <c r="R36" s="31">
        <v>0.96551724137931039</v>
      </c>
      <c r="S36" s="31">
        <v>0.86046511627906974</v>
      </c>
      <c r="T36" s="31" t="s">
        <v>3453</v>
      </c>
      <c r="U36" s="31">
        <v>0.95774647887323938</v>
      </c>
      <c r="V36" s="31">
        <v>0.88</v>
      </c>
      <c r="W36" s="31">
        <v>0.91954022988505746</v>
      </c>
      <c r="X36" s="31">
        <v>0.9642857142857143</v>
      </c>
      <c r="Y36" s="31" t="s">
        <v>3453</v>
      </c>
      <c r="Z36" s="31">
        <v>0.95294117647058818</v>
      </c>
      <c r="AA36" s="31">
        <v>0.96551724137931039</v>
      </c>
      <c r="AB36" s="31">
        <v>0.97674418604651159</v>
      </c>
      <c r="AC36" s="31" t="s">
        <v>3453</v>
      </c>
      <c r="AD36" s="31" t="s">
        <v>3453</v>
      </c>
      <c r="AE36" s="31">
        <v>0.91860465116279066</v>
      </c>
    </row>
    <row r="37" spans="1:31" ht="45" customHeight="1" x14ac:dyDescent="0.25">
      <c r="A37" s="1" t="s">
        <v>244</v>
      </c>
      <c r="B37" s="1" t="s">
        <v>8</v>
      </c>
      <c r="C37" s="1" t="s">
        <v>9</v>
      </c>
      <c r="D37" s="1" t="s">
        <v>379</v>
      </c>
      <c r="E37" s="1" t="s">
        <v>380</v>
      </c>
      <c r="F37" s="1">
        <v>390</v>
      </c>
      <c r="G37" s="1">
        <v>164</v>
      </c>
      <c r="H37" s="52">
        <f t="shared" si="0"/>
        <v>42.051282051282051</v>
      </c>
      <c r="I37" s="34">
        <f t="shared" si="1"/>
        <v>94.61591957654494</v>
      </c>
      <c r="J37" s="31">
        <v>1</v>
      </c>
      <c r="K37" s="31">
        <v>0.99328859060402686</v>
      </c>
      <c r="L37" s="31">
        <v>0.94557823129251706</v>
      </c>
      <c r="M37" s="31">
        <v>0.94230769230769229</v>
      </c>
      <c r="N37" s="31">
        <v>0.81176470588235294</v>
      </c>
      <c r="O37" s="31">
        <v>0.94230769230769229</v>
      </c>
      <c r="P37" s="31">
        <v>0.96875</v>
      </c>
      <c r="Q37" s="31">
        <v>0.95512820512820518</v>
      </c>
      <c r="R37" s="31">
        <v>0.95061728395061729</v>
      </c>
      <c r="S37" s="31">
        <v>0.92592592592592593</v>
      </c>
      <c r="T37" s="31" t="s">
        <v>3453</v>
      </c>
      <c r="U37" s="31">
        <v>0.94214876033057848</v>
      </c>
      <c r="V37" s="31">
        <v>0.88321167883211682</v>
      </c>
      <c r="W37" s="31">
        <v>0.930379746835443</v>
      </c>
      <c r="X37" s="31">
        <v>0.90909090909090906</v>
      </c>
      <c r="Y37" s="31" t="s">
        <v>3453</v>
      </c>
      <c r="Z37" s="31">
        <v>0.98757763975155277</v>
      </c>
      <c r="AA37" s="31">
        <v>0.98750000000000004</v>
      </c>
      <c r="AB37" s="31">
        <v>0.99375000000000002</v>
      </c>
      <c r="AC37" s="31" t="s">
        <v>3453</v>
      </c>
      <c r="AD37" s="31" t="s">
        <v>3453</v>
      </c>
      <c r="AE37" s="31">
        <v>0.96153846153846156</v>
      </c>
    </row>
    <row r="38" spans="1:31" ht="45" customHeight="1" x14ac:dyDescent="0.25">
      <c r="A38" s="1" t="s">
        <v>244</v>
      </c>
      <c r="B38" s="1" t="s">
        <v>8</v>
      </c>
      <c r="C38" s="1" t="s">
        <v>9</v>
      </c>
      <c r="D38" s="1" t="s">
        <v>2585</v>
      </c>
      <c r="E38" s="1" t="s">
        <v>2586</v>
      </c>
      <c r="F38" s="1">
        <v>281</v>
      </c>
      <c r="G38" s="1">
        <v>126</v>
      </c>
      <c r="H38" s="52">
        <f t="shared" si="0"/>
        <v>44.839857651245552</v>
      </c>
      <c r="I38" s="34">
        <f t="shared" si="1"/>
        <v>96.423735662658871</v>
      </c>
      <c r="J38" s="31">
        <v>1</v>
      </c>
      <c r="K38" s="31">
        <v>0.9910714285714286</v>
      </c>
      <c r="L38" s="31">
        <v>0.95867768595041325</v>
      </c>
      <c r="M38" s="31">
        <v>0.96638655462184875</v>
      </c>
      <c r="N38" s="31">
        <v>0.86046511627906974</v>
      </c>
      <c r="O38" s="31">
        <v>0.98305084745762716</v>
      </c>
      <c r="P38" s="31">
        <v>0.95833333333333337</v>
      </c>
      <c r="Q38" s="31">
        <v>0.95041322314049592</v>
      </c>
      <c r="R38" s="31">
        <v>0.94214876033057848</v>
      </c>
      <c r="S38" s="31">
        <v>0.9178082191780822</v>
      </c>
      <c r="T38" s="31" t="s">
        <v>3453</v>
      </c>
      <c r="U38" s="31">
        <v>0.96330275229357798</v>
      </c>
      <c r="V38" s="31">
        <v>0.95454545454545459</v>
      </c>
      <c r="W38" s="31">
        <v>0.95161290322580649</v>
      </c>
      <c r="X38" s="31">
        <v>0.98245614035087714</v>
      </c>
      <c r="Y38" s="31" t="s">
        <v>3453</v>
      </c>
      <c r="Z38" s="31">
        <v>1</v>
      </c>
      <c r="AA38" s="31">
        <v>1</v>
      </c>
      <c r="AB38" s="31">
        <v>0.99199999999999999</v>
      </c>
      <c r="AC38" s="31" t="s">
        <v>3453</v>
      </c>
      <c r="AD38" s="31" t="s">
        <v>3453</v>
      </c>
      <c r="AE38" s="31">
        <v>0.98399999999999999</v>
      </c>
    </row>
    <row r="39" spans="1:31" ht="45" customHeight="1" x14ac:dyDescent="0.25">
      <c r="A39" s="1" t="s">
        <v>244</v>
      </c>
      <c r="B39" s="1" t="s">
        <v>8</v>
      </c>
      <c r="C39" s="1" t="s">
        <v>9</v>
      </c>
      <c r="D39" s="1" t="s">
        <v>282</v>
      </c>
      <c r="E39" s="1" t="s">
        <v>283</v>
      </c>
      <c r="F39" s="1">
        <v>585</v>
      </c>
      <c r="G39" s="1">
        <v>286</v>
      </c>
      <c r="H39" s="52">
        <f t="shared" si="0"/>
        <v>48.888888888888886</v>
      </c>
      <c r="I39" s="34">
        <f t="shared" si="1"/>
        <v>92.443129713692599</v>
      </c>
      <c r="J39" s="31">
        <v>0.99300699300699302</v>
      </c>
      <c r="K39" s="31">
        <v>0.98245614035087714</v>
      </c>
      <c r="L39" s="31">
        <v>0.8571428571428571</v>
      </c>
      <c r="M39" s="31">
        <v>0.9147286821705426</v>
      </c>
      <c r="N39" s="31">
        <v>0.71052631578947367</v>
      </c>
      <c r="O39" s="31">
        <v>0.90322580645161288</v>
      </c>
      <c r="P39" s="31">
        <v>0.98134328358208955</v>
      </c>
      <c r="Q39" s="31">
        <v>0.88671875</v>
      </c>
      <c r="R39" s="31">
        <v>0.90262172284644193</v>
      </c>
      <c r="S39" s="31">
        <v>0.94814814814814818</v>
      </c>
      <c r="T39" s="31" t="s">
        <v>3453</v>
      </c>
      <c r="U39" s="31">
        <v>0.93333333333333335</v>
      </c>
      <c r="V39" s="31">
        <v>0.86206896551724133</v>
      </c>
      <c r="W39" s="31">
        <v>0.94636015325670497</v>
      </c>
      <c r="X39" s="31">
        <v>0.96341463414634143</v>
      </c>
      <c r="Y39" s="31" t="s">
        <v>3453</v>
      </c>
      <c r="Z39" s="31">
        <v>0.9538461538461539</v>
      </c>
      <c r="AA39" s="31">
        <v>0.98479087452471481</v>
      </c>
      <c r="AB39" s="31">
        <v>0.98091603053435117</v>
      </c>
      <c r="AC39" s="31" t="s">
        <v>3453</v>
      </c>
      <c r="AD39" s="31" t="s">
        <v>3453</v>
      </c>
      <c r="AE39" s="31">
        <v>0.93511450381679384</v>
      </c>
    </row>
    <row r="40" spans="1:31" ht="45" customHeight="1" x14ac:dyDescent="0.25">
      <c r="A40" s="1" t="s">
        <v>244</v>
      </c>
      <c r="B40" s="1" t="s">
        <v>8</v>
      </c>
      <c r="C40" s="1" t="s">
        <v>9</v>
      </c>
      <c r="D40" s="1" t="s">
        <v>300</v>
      </c>
      <c r="E40" s="1" t="s">
        <v>301</v>
      </c>
      <c r="F40" s="1">
        <v>249</v>
      </c>
      <c r="G40" s="1">
        <v>130</v>
      </c>
      <c r="H40" s="52">
        <f t="shared" si="0"/>
        <v>52.208835341365464</v>
      </c>
      <c r="I40" s="34">
        <f t="shared" si="1"/>
        <v>97.180472053948336</v>
      </c>
      <c r="J40" s="31">
        <v>1</v>
      </c>
      <c r="K40" s="31">
        <v>0.96694214876033058</v>
      </c>
      <c r="L40" s="31">
        <v>0.9838709677419355</v>
      </c>
      <c r="M40" s="31">
        <v>0.9916666666666667</v>
      </c>
      <c r="N40" s="31">
        <v>0.88372093023255816</v>
      </c>
      <c r="O40" s="31">
        <v>0.96799999999999997</v>
      </c>
      <c r="P40" s="31">
        <v>0.97674418604651159</v>
      </c>
      <c r="Q40" s="31">
        <v>0.96799999999999997</v>
      </c>
      <c r="R40" s="31">
        <v>0.97637795275590555</v>
      </c>
      <c r="S40" s="31">
        <v>0.953125</v>
      </c>
      <c r="T40" s="31" t="s">
        <v>3453</v>
      </c>
      <c r="U40" s="31">
        <v>0.97169811320754718</v>
      </c>
      <c r="V40" s="31">
        <v>0.94957983193277307</v>
      </c>
      <c r="W40" s="31">
        <v>0.96825396825396826</v>
      </c>
      <c r="X40" s="31">
        <v>0.97345132743362828</v>
      </c>
      <c r="Y40" s="31" t="s">
        <v>3453</v>
      </c>
      <c r="Z40" s="31">
        <v>0.99230769230769234</v>
      </c>
      <c r="AA40" s="31">
        <v>0.99230769230769234</v>
      </c>
      <c r="AB40" s="31">
        <v>0.99206349206349209</v>
      </c>
      <c r="AC40" s="31" t="s">
        <v>3453</v>
      </c>
      <c r="AD40" s="31" t="s">
        <v>3453</v>
      </c>
      <c r="AE40" s="31">
        <v>0.984375</v>
      </c>
    </row>
    <row r="41" spans="1:31" ht="45" customHeight="1" x14ac:dyDescent="0.25">
      <c r="A41" s="1" t="s">
        <v>244</v>
      </c>
      <c r="B41" s="1" t="s">
        <v>8</v>
      </c>
      <c r="C41" s="1" t="s">
        <v>9</v>
      </c>
      <c r="D41" s="1" t="s">
        <v>373</v>
      </c>
      <c r="E41" s="1" t="s">
        <v>374</v>
      </c>
      <c r="F41" s="1">
        <v>246</v>
      </c>
      <c r="G41" s="1">
        <v>110</v>
      </c>
      <c r="H41" s="52">
        <f t="shared" si="0"/>
        <v>44.715447154471541</v>
      </c>
      <c r="I41" s="34">
        <f t="shared" si="1"/>
        <v>95.664252902493857</v>
      </c>
      <c r="J41" s="31">
        <v>0.9859154929577465</v>
      </c>
      <c r="K41" s="31">
        <v>0.98969072164948457</v>
      </c>
      <c r="L41" s="31">
        <v>1</v>
      </c>
      <c r="M41" s="31">
        <v>0.95192307692307687</v>
      </c>
      <c r="N41" s="31">
        <v>0.890625</v>
      </c>
      <c r="O41" s="31">
        <v>0.96226415094339623</v>
      </c>
      <c r="P41" s="31">
        <v>0.98148148148148151</v>
      </c>
      <c r="Q41" s="31">
        <v>0.94339622641509435</v>
      </c>
      <c r="R41" s="31">
        <v>0.93577981651376152</v>
      </c>
      <c r="S41" s="31">
        <v>0.82456140350877194</v>
      </c>
      <c r="T41" s="31" t="s">
        <v>3453</v>
      </c>
      <c r="U41" s="31">
        <v>0.98901098901098905</v>
      </c>
      <c r="V41" s="31">
        <v>0.87912087912087911</v>
      </c>
      <c r="W41" s="31">
        <v>0.96226415094339623</v>
      </c>
      <c r="X41" s="31">
        <v>0.97979797979797978</v>
      </c>
      <c r="Y41" s="31" t="s">
        <v>3453</v>
      </c>
      <c r="Z41" s="31">
        <v>0.99047619047619051</v>
      </c>
      <c r="AA41" s="31">
        <v>0.98165137614678899</v>
      </c>
      <c r="AB41" s="31">
        <v>0.99065420560747663</v>
      </c>
      <c r="AC41" s="31" t="s">
        <v>3453</v>
      </c>
      <c r="AD41" s="31" t="s">
        <v>3453</v>
      </c>
      <c r="AE41" s="31">
        <v>0.98095238095238091</v>
      </c>
    </row>
    <row r="42" spans="1:31" ht="45" customHeight="1" x14ac:dyDescent="0.25">
      <c r="A42" s="1" t="s">
        <v>244</v>
      </c>
      <c r="B42" s="1" t="s">
        <v>8</v>
      </c>
      <c r="C42" s="1" t="s">
        <v>9</v>
      </c>
      <c r="D42" s="1" t="s">
        <v>278</v>
      </c>
      <c r="E42" s="1" t="s">
        <v>279</v>
      </c>
      <c r="F42" s="1">
        <v>291</v>
      </c>
      <c r="G42" s="1">
        <v>163</v>
      </c>
      <c r="H42" s="52">
        <f t="shared" si="0"/>
        <v>56.013745704467354</v>
      </c>
      <c r="I42" s="34">
        <f t="shared" si="1"/>
        <v>93.135955771635494</v>
      </c>
      <c r="J42" s="31">
        <v>0.98</v>
      </c>
      <c r="K42" s="31">
        <v>0.98648648648648651</v>
      </c>
      <c r="L42" s="31">
        <v>0.94117647058823528</v>
      </c>
      <c r="M42" s="31">
        <v>0.96153846153846156</v>
      </c>
      <c r="N42" s="31">
        <v>0.75757575757575757</v>
      </c>
      <c r="O42" s="31">
        <v>0.9072847682119205</v>
      </c>
      <c r="P42" s="31">
        <v>0.97484276729559749</v>
      </c>
      <c r="Q42" s="31">
        <v>0.90384615384615385</v>
      </c>
      <c r="R42" s="31">
        <v>0.9375</v>
      </c>
      <c r="S42" s="31">
        <v>0.8</v>
      </c>
      <c r="T42" s="31" t="s">
        <v>3453</v>
      </c>
      <c r="U42" s="31">
        <v>0.92028985507246375</v>
      </c>
      <c r="V42" s="31">
        <v>0.88590604026845643</v>
      </c>
      <c r="W42" s="31">
        <v>0.96226415094339623</v>
      </c>
      <c r="X42" s="31">
        <v>0.92207792207792205</v>
      </c>
      <c r="Y42" s="31" t="s">
        <v>3453</v>
      </c>
      <c r="Z42" s="31">
        <v>0.98113207547169812</v>
      </c>
      <c r="AA42" s="31">
        <v>0.96794871794871795</v>
      </c>
      <c r="AB42" s="31">
        <v>0.99371069182389937</v>
      </c>
      <c r="AC42" s="31" t="s">
        <v>3453</v>
      </c>
      <c r="AD42" s="31" t="s">
        <v>3453</v>
      </c>
      <c r="AE42" s="31">
        <v>0.98089171974522293</v>
      </c>
    </row>
    <row r="43" spans="1:31" ht="45" customHeight="1" x14ac:dyDescent="0.25">
      <c r="A43" s="1" t="s">
        <v>244</v>
      </c>
      <c r="B43" s="1" t="s">
        <v>8</v>
      </c>
      <c r="C43" s="1" t="s">
        <v>9</v>
      </c>
      <c r="D43" s="1" t="s">
        <v>252</v>
      </c>
      <c r="E43" s="1" t="s">
        <v>253</v>
      </c>
      <c r="F43" s="1">
        <v>230</v>
      </c>
      <c r="G43" s="1">
        <v>129</v>
      </c>
      <c r="H43" s="52">
        <f t="shared" si="0"/>
        <v>56.086956521739125</v>
      </c>
      <c r="I43" s="34">
        <f t="shared" si="1"/>
        <v>93.729295457908421</v>
      </c>
      <c r="J43" s="31">
        <v>0.96511627906976749</v>
      </c>
      <c r="K43" s="31">
        <v>0.97435897435897434</v>
      </c>
      <c r="L43" s="31">
        <v>0.90833333333333333</v>
      </c>
      <c r="M43" s="31">
        <v>0.95967741935483875</v>
      </c>
      <c r="N43" s="31">
        <v>0.84444444444444444</v>
      </c>
      <c r="O43" s="31">
        <v>0.96721311475409832</v>
      </c>
      <c r="P43" s="31">
        <v>0.953125</v>
      </c>
      <c r="Q43" s="31">
        <v>0.91129032258064513</v>
      </c>
      <c r="R43" s="31">
        <v>0.872</v>
      </c>
      <c r="S43" s="31">
        <v>0.78873239436619713</v>
      </c>
      <c r="T43" s="31" t="s">
        <v>3453</v>
      </c>
      <c r="U43" s="31">
        <v>0.9553571428571429</v>
      </c>
      <c r="V43" s="31">
        <v>0.90909090909090906</v>
      </c>
      <c r="W43" s="31">
        <v>0.96031746031746035</v>
      </c>
      <c r="X43" s="31">
        <v>0.96610169491525422</v>
      </c>
      <c r="Y43" s="31" t="s">
        <v>3453</v>
      </c>
      <c r="Z43" s="31">
        <v>0.97560975609756095</v>
      </c>
      <c r="AA43" s="31">
        <v>0.99206349206349209</v>
      </c>
      <c r="AB43" s="31">
        <v>0.99206349206349209</v>
      </c>
      <c r="AC43" s="31" t="s">
        <v>3453</v>
      </c>
      <c r="AD43" s="31" t="s">
        <v>3453</v>
      </c>
      <c r="AE43" s="31">
        <v>0.97637795275590555</v>
      </c>
    </row>
    <row r="44" spans="1:31" ht="45" customHeight="1" x14ac:dyDescent="0.25">
      <c r="A44" s="1" t="s">
        <v>244</v>
      </c>
      <c r="B44" s="1" t="s">
        <v>8</v>
      </c>
      <c r="C44" s="1" t="s">
        <v>9</v>
      </c>
      <c r="D44" s="1" t="s">
        <v>254</v>
      </c>
      <c r="E44" s="1" t="s">
        <v>255</v>
      </c>
      <c r="F44" s="1">
        <v>228</v>
      </c>
      <c r="G44" s="1">
        <v>99</v>
      </c>
      <c r="H44" s="52">
        <f t="shared" si="0"/>
        <v>43.421052631578952</v>
      </c>
      <c r="I44" s="34">
        <f t="shared" si="1"/>
        <v>98.10284700473818</v>
      </c>
      <c r="J44" s="31">
        <v>0.98888888888888893</v>
      </c>
      <c r="K44" s="31">
        <v>0.98958333333333337</v>
      </c>
      <c r="L44" s="31">
        <v>0.95876288659793818</v>
      </c>
      <c r="M44" s="31">
        <v>0.989247311827957</v>
      </c>
      <c r="N44" s="31">
        <v>0.96551724137931039</v>
      </c>
      <c r="O44" s="31">
        <v>0.97938144329896903</v>
      </c>
      <c r="P44" s="31">
        <v>1</v>
      </c>
      <c r="Q44" s="31">
        <v>0.95833333333333337</v>
      </c>
      <c r="R44" s="31">
        <v>0.93814432989690721</v>
      </c>
      <c r="S44" s="31">
        <v>0.95294117647058818</v>
      </c>
      <c r="T44" s="31" t="s">
        <v>3453</v>
      </c>
      <c r="U44" s="31">
        <v>1</v>
      </c>
      <c r="V44" s="31">
        <v>0.98947368421052628</v>
      </c>
      <c r="W44" s="31">
        <v>0.97938144329896903</v>
      </c>
      <c r="X44" s="31">
        <v>0.98958333333333337</v>
      </c>
      <c r="Y44" s="31" t="s">
        <v>3453</v>
      </c>
      <c r="Z44" s="31">
        <v>1</v>
      </c>
      <c r="AA44" s="31">
        <v>1</v>
      </c>
      <c r="AB44" s="31">
        <v>0.98969072164948457</v>
      </c>
      <c r="AC44" s="31" t="s">
        <v>3453</v>
      </c>
      <c r="AD44" s="31" t="s">
        <v>3453</v>
      </c>
      <c r="AE44" s="31">
        <v>0.98958333333333337</v>
      </c>
    </row>
    <row r="45" spans="1:31" ht="45" customHeight="1" x14ac:dyDescent="0.25">
      <c r="A45" s="1" t="s">
        <v>244</v>
      </c>
      <c r="B45" s="1" t="s">
        <v>8</v>
      </c>
      <c r="C45" s="1" t="s">
        <v>9</v>
      </c>
      <c r="D45" s="1" t="s">
        <v>256</v>
      </c>
      <c r="E45" s="1" t="s">
        <v>257</v>
      </c>
      <c r="F45" s="1">
        <v>354</v>
      </c>
      <c r="G45" s="1">
        <v>178</v>
      </c>
      <c r="H45" s="52">
        <f t="shared" si="0"/>
        <v>50.282485875706215</v>
      </c>
      <c r="I45" s="34">
        <f t="shared" si="1"/>
        <v>94.034675441555834</v>
      </c>
      <c r="J45" s="31">
        <v>0.97777777777777775</v>
      </c>
      <c r="K45" s="31">
        <v>0.97515527950310554</v>
      </c>
      <c r="L45" s="31">
        <v>0.90683229813664601</v>
      </c>
      <c r="M45" s="31">
        <v>0.9285714285714286</v>
      </c>
      <c r="N45" s="31">
        <v>0.83333333333333337</v>
      </c>
      <c r="O45" s="31">
        <v>0.92814371257485029</v>
      </c>
      <c r="P45" s="31">
        <v>0.96610169491525422</v>
      </c>
      <c r="Q45" s="31">
        <v>0.92982456140350878</v>
      </c>
      <c r="R45" s="31">
        <v>0.96</v>
      </c>
      <c r="S45" s="31">
        <v>0.83783783783783783</v>
      </c>
      <c r="T45" s="31" t="s">
        <v>3453</v>
      </c>
      <c r="U45" s="31">
        <v>0.96026490066225167</v>
      </c>
      <c r="V45" s="31">
        <v>0.89240506329113922</v>
      </c>
      <c r="W45" s="31">
        <v>0.94857142857142862</v>
      </c>
      <c r="X45" s="31">
        <v>0.95625000000000004</v>
      </c>
      <c r="Y45" s="31" t="s">
        <v>3453</v>
      </c>
      <c r="Z45" s="31">
        <v>0.98192771084337349</v>
      </c>
      <c r="AA45" s="31">
        <v>0.98857142857142855</v>
      </c>
      <c r="AB45" s="31">
        <v>0.98857142857142855</v>
      </c>
      <c r="AC45" s="31" t="s">
        <v>3453</v>
      </c>
      <c r="AD45" s="31" t="s">
        <v>3453</v>
      </c>
      <c r="AE45" s="31">
        <v>0.96610169491525422</v>
      </c>
    </row>
    <row r="46" spans="1:31" ht="45" customHeight="1" x14ac:dyDescent="0.25">
      <c r="A46" s="1" t="s">
        <v>244</v>
      </c>
      <c r="B46" s="1" t="s">
        <v>8</v>
      </c>
      <c r="C46" s="1" t="s">
        <v>9</v>
      </c>
      <c r="D46" s="1" t="s">
        <v>332</v>
      </c>
      <c r="E46" s="1" t="s">
        <v>333</v>
      </c>
      <c r="F46" s="1">
        <v>110</v>
      </c>
      <c r="G46" s="1">
        <v>58</v>
      </c>
      <c r="H46" s="52">
        <f t="shared" si="0"/>
        <v>52.72727272727272</v>
      </c>
      <c r="I46" s="34">
        <f t="shared" si="1"/>
        <v>93.146223217451706</v>
      </c>
      <c r="J46" s="31">
        <v>0.97560975609756095</v>
      </c>
      <c r="K46" s="31">
        <v>0.94</v>
      </c>
      <c r="L46" s="31">
        <v>0.8545454545454545</v>
      </c>
      <c r="M46" s="31">
        <v>0.96363636363636362</v>
      </c>
      <c r="N46" s="31">
        <v>0.86486486486486491</v>
      </c>
      <c r="O46" s="31">
        <v>0.9821428571428571</v>
      </c>
      <c r="P46" s="31">
        <v>0.98245614035087714</v>
      </c>
      <c r="Q46" s="31">
        <v>0.92727272727272725</v>
      </c>
      <c r="R46" s="31">
        <v>0.94736842105263153</v>
      </c>
      <c r="S46" s="31">
        <v>0.78787878787878785</v>
      </c>
      <c r="T46" s="31" t="s">
        <v>3453</v>
      </c>
      <c r="U46" s="31">
        <v>0.9</v>
      </c>
      <c r="V46" s="31">
        <v>0.90566037735849059</v>
      </c>
      <c r="W46" s="31">
        <v>0.8771929824561403</v>
      </c>
      <c r="X46" s="31">
        <v>0.92727272727272725</v>
      </c>
      <c r="Y46" s="31" t="s">
        <v>3453</v>
      </c>
      <c r="Z46" s="31">
        <v>1</v>
      </c>
      <c r="AA46" s="31">
        <v>0.9821428571428571</v>
      </c>
      <c r="AB46" s="31">
        <v>1</v>
      </c>
      <c r="AC46" s="31" t="s">
        <v>3453</v>
      </c>
      <c r="AD46" s="31" t="s">
        <v>3453</v>
      </c>
      <c r="AE46" s="31">
        <v>0.94827586206896552</v>
      </c>
    </row>
    <row r="47" spans="1:31" ht="45" customHeight="1" x14ac:dyDescent="0.25">
      <c r="A47" s="1" t="s">
        <v>244</v>
      </c>
      <c r="B47" s="1" t="s">
        <v>8</v>
      </c>
      <c r="C47" s="1" t="s">
        <v>9</v>
      </c>
      <c r="D47" s="1" t="s">
        <v>262</v>
      </c>
      <c r="E47" s="1" t="s">
        <v>263</v>
      </c>
      <c r="F47" s="1">
        <v>318</v>
      </c>
      <c r="G47" s="1">
        <v>146</v>
      </c>
      <c r="H47" s="52">
        <f t="shared" si="0"/>
        <v>45.911949685534594</v>
      </c>
      <c r="I47" s="34">
        <f t="shared" si="1"/>
        <v>93.064597026485686</v>
      </c>
      <c r="J47" s="31">
        <v>0.98717948717948723</v>
      </c>
      <c r="K47" s="31">
        <v>0.97727272727272729</v>
      </c>
      <c r="L47" s="31">
        <v>0.86507936507936511</v>
      </c>
      <c r="M47" s="31">
        <v>0.90225563909774431</v>
      </c>
      <c r="N47" s="31">
        <v>0.78666666666666663</v>
      </c>
      <c r="O47" s="31">
        <v>0.90977443609022557</v>
      </c>
      <c r="P47" s="31">
        <v>0.97841726618705038</v>
      </c>
      <c r="Q47" s="31">
        <v>0.97080291970802923</v>
      </c>
      <c r="R47" s="31">
        <v>0.95</v>
      </c>
      <c r="S47" s="31">
        <v>0.84210526315789469</v>
      </c>
      <c r="T47" s="31" t="s">
        <v>3453</v>
      </c>
      <c r="U47" s="31">
        <v>0.94017094017094016</v>
      </c>
      <c r="V47" s="31">
        <v>0.91269841269841268</v>
      </c>
      <c r="W47" s="31">
        <v>0.92805755395683454</v>
      </c>
      <c r="X47" s="31">
        <v>0.9453125</v>
      </c>
      <c r="Y47" s="31" t="s">
        <v>3453</v>
      </c>
      <c r="Z47" s="31">
        <v>0.97142857142857142</v>
      </c>
      <c r="AA47" s="31">
        <v>0.94160583941605835</v>
      </c>
      <c r="AB47" s="31">
        <v>0.97826086956521741</v>
      </c>
      <c r="AC47" s="31" t="s">
        <v>3453</v>
      </c>
      <c r="AD47" s="31" t="s">
        <v>3453</v>
      </c>
      <c r="AE47" s="31">
        <v>0.96453900709219853</v>
      </c>
    </row>
    <row r="48" spans="1:31" ht="45" customHeight="1" x14ac:dyDescent="0.25">
      <c r="A48" s="1" t="s">
        <v>244</v>
      </c>
      <c r="B48" s="1" t="s">
        <v>8</v>
      </c>
      <c r="C48" s="1" t="s">
        <v>9</v>
      </c>
      <c r="D48" s="1" t="s">
        <v>260</v>
      </c>
      <c r="E48" s="1" t="s">
        <v>261</v>
      </c>
      <c r="F48" s="1">
        <v>306</v>
      </c>
      <c r="G48" s="1">
        <v>159</v>
      </c>
      <c r="H48" s="52">
        <f t="shared" si="0"/>
        <v>51.960784313725497</v>
      </c>
      <c r="I48" s="34">
        <f t="shared" si="1"/>
        <v>94.590386485514173</v>
      </c>
      <c r="J48" s="31">
        <v>0.96808510638297873</v>
      </c>
      <c r="K48" s="31">
        <v>0.98529411764705888</v>
      </c>
      <c r="L48" s="31">
        <v>0.94285714285714284</v>
      </c>
      <c r="M48" s="31">
        <v>0.95035460992907805</v>
      </c>
      <c r="N48" s="31">
        <v>0.88235294117647056</v>
      </c>
      <c r="O48" s="31">
        <v>0.92567567567567566</v>
      </c>
      <c r="P48" s="31">
        <v>0.97419354838709682</v>
      </c>
      <c r="Q48" s="31">
        <v>0.88741721854304634</v>
      </c>
      <c r="R48" s="31">
        <v>0.89032258064516134</v>
      </c>
      <c r="S48" s="31">
        <v>0.93827160493827155</v>
      </c>
      <c r="T48" s="31" t="s">
        <v>3453</v>
      </c>
      <c r="U48" s="31">
        <v>0.97826086956521741</v>
      </c>
      <c r="V48" s="31">
        <v>0.92805755395683454</v>
      </c>
      <c r="W48" s="31">
        <v>0.94805194805194803</v>
      </c>
      <c r="X48" s="31">
        <v>0.95138888888888884</v>
      </c>
      <c r="Y48" s="31" t="s">
        <v>3453</v>
      </c>
      <c r="Z48" s="31">
        <v>0.97385620915032678</v>
      </c>
      <c r="AA48" s="31">
        <v>0.97385620915032678</v>
      </c>
      <c r="AB48" s="31">
        <v>0.97402597402597402</v>
      </c>
      <c r="AC48" s="31" t="s">
        <v>3453</v>
      </c>
      <c r="AD48" s="31" t="s">
        <v>3453</v>
      </c>
      <c r="AE48" s="31">
        <v>0.95394736842105265</v>
      </c>
    </row>
    <row r="49" spans="1:31" ht="45" customHeight="1" x14ac:dyDescent="0.25">
      <c r="A49" s="1" t="s">
        <v>244</v>
      </c>
      <c r="B49" s="1" t="s">
        <v>8</v>
      </c>
      <c r="C49" s="1" t="s">
        <v>9</v>
      </c>
      <c r="D49" s="1" t="s">
        <v>2613</v>
      </c>
      <c r="E49" s="1" t="s">
        <v>2614</v>
      </c>
      <c r="F49" s="1">
        <v>224</v>
      </c>
      <c r="G49" s="1">
        <v>115</v>
      </c>
      <c r="H49" s="52">
        <f t="shared" si="0"/>
        <v>51.339285714285708</v>
      </c>
      <c r="I49" s="34">
        <f t="shared" si="1"/>
        <v>97.607823888087083</v>
      </c>
      <c r="J49" s="31">
        <v>0.98863636363636365</v>
      </c>
      <c r="K49" s="31">
        <v>0.99099099099099097</v>
      </c>
      <c r="L49" s="31">
        <v>0.94736842105263153</v>
      </c>
      <c r="M49" s="31">
        <v>0.97368421052631582</v>
      </c>
      <c r="N49" s="31">
        <v>0.93406593406593408</v>
      </c>
      <c r="O49" s="31">
        <v>0.94594594594594594</v>
      </c>
      <c r="P49" s="31">
        <v>0.9826086956521739</v>
      </c>
      <c r="Q49" s="31">
        <v>0.95575221238938057</v>
      </c>
      <c r="R49" s="31">
        <v>0.95614035087719296</v>
      </c>
      <c r="S49" s="31">
        <v>0.98809523809523814</v>
      </c>
      <c r="T49" s="31" t="s">
        <v>3453</v>
      </c>
      <c r="U49" s="31">
        <v>0.97979797979797978</v>
      </c>
      <c r="V49" s="31">
        <v>0.96261682242990654</v>
      </c>
      <c r="W49" s="31">
        <v>1</v>
      </c>
      <c r="X49" s="31">
        <v>0.97247706422018354</v>
      </c>
      <c r="Y49" s="31" t="s">
        <v>3453</v>
      </c>
      <c r="Z49" s="31">
        <v>1</v>
      </c>
      <c r="AA49" s="31">
        <v>1</v>
      </c>
      <c r="AB49" s="31">
        <v>0.99122807017543857</v>
      </c>
      <c r="AC49" s="31" t="s">
        <v>3453</v>
      </c>
      <c r="AD49" s="31" t="s">
        <v>3453</v>
      </c>
      <c r="AE49" s="31">
        <v>1</v>
      </c>
    </row>
    <row r="50" spans="1:31" ht="45" customHeight="1" x14ac:dyDescent="0.25">
      <c r="A50" s="1" t="s">
        <v>244</v>
      </c>
      <c r="B50" s="1" t="s">
        <v>8</v>
      </c>
      <c r="C50" s="1" t="s">
        <v>9</v>
      </c>
      <c r="D50" s="1" t="s">
        <v>2630</v>
      </c>
      <c r="E50" s="1" t="s">
        <v>2631</v>
      </c>
      <c r="F50" s="1">
        <v>257</v>
      </c>
      <c r="G50" s="1">
        <v>131</v>
      </c>
      <c r="H50" s="52">
        <f t="shared" si="0"/>
        <v>50.972762645914393</v>
      </c>
      <c r="I50" s="34">
        <f t="shared" si="1"/>
        <v>94.789442691998914</v>
      </c>
      <c r="J50" s="31">
        <v>0.95</v>
      </c>
      <c r="K50" s="31">
        <v>0.98305084745762716</v>
      </c>
      <c r="L50" s="31">
        <v>0.92307692307692313</v>
      </c>
      <c r="M50" s="31">
        <v>0.93650793650793651</v>
      </c>
      <c r="N50" s="31">
        <v>0.84615384615384615</v>
      </c>
      <c r="O50" s="31">
        <v>0.9576271186440678</v>
      </c>
      <c r="P50" s="31">
        <v>0.97637795275590555</v>
      </c>
      <c r="Q50" s="31">
        <v>0.90400000000000003</v>
      </c>
      <c r="R50" s="31">
        <v>0.94615384615384612</v>
      </c>
      <c r="S50" s="31">
        <v>0.9101123595505618</v>
      </c>
      <c r="T50" s="31" t="s">
        <v>3453</v>
      </c>
      <c r="U50" s="31">
        <v>0.98360655737704916</v>
      </c>
      <c r="V50" s="31">
        <v>0.93442622950819676</v>
      </c>
      <c r="W50" s="31">
        <v>0.9453125</v>
      </c>
      <c r="X50" s="31">
        <v>0.96031746031746035</v>
      </c>
      <c r="Y50" s="31" t="s">
        <v>3453</v>
      </c>
      <c r="Z50" s="31">
        <v>0.96825396825396826</v>
      </c>
      <c r="AA50" s="31">
        <v>0.97637795275590555</v>
      </c>
      <c r="AB50" s="31">
        <v>0.98399999999999999</v>
      </c>
      <c r="AC50" s="31" t="s">
        <v>3453</v>
      </c>
      <c r="AD50" s="31" t="s">
        <v>3453</v>
      </c>
      <c r="AE50" s="31">
        <v>0.97674418604651159</v>
      </c>
    </row>
    <row r="51" spans="1:31" ht="45" customHeight="1" x14ac:dyDescent="0.25">
      <c r="A51" s="1" t="s">
        <v>244</v>
      </c>
      <c r="B51" s="1" t="s">
        <v>8</v>
      </c>
      <c r="C51" s="1" t="s">
        <v>9</v>
      </c>
      <c r="D51" s="1" t="s">
        <v>357</v>
      </c>
      <c r="E51" s="1" t="s">
        <v>358</v>
      </c>
      <c r="F51" s="1">
        <v>352</v>
      </c>
      <c r="G51" s="1">
        <v>206</v>
      </c>
      <c r="H51" s="52">
        <f t="shared" si="0"/>
        <v>58.522727272727273</v>
      </c>
      <c r="I51" s="34">
        <f t="shared" si="1"/>
        <v>90.246968007089947</v>
      </c>
      <c r="J51" s="31">
        <v>0.9375</v>
      </c>
      <c r="K51" s="31">
        <v>0.9555555555555556</v>
      </c>
      <c r="L51" s="31">
        <v>0.78787878787878785</v>
      </c>
      <c r="M51" s="31">
        <v>0.89393939393939392</v>
      </c>
      <c r="N51" s="31">
        <v>0.66153846153846152</v>
      </c>
      <c r="O51" s="31">
        <v>0.921875</v>
      </c>
      <c r="P51" s="31">
        <v>0.97536945812807885</v>
      </c>
      <c r="Q51" s="31">
        <v>0.89054726368159209</v>
      </c>
      <c r="R51" s="31">
        <v>0.89393939393939392</v>
      </c>
      <c r="S51" s="31">
        <v>0.75531914893617025</v>
      </c>
      <c r="T51" s="31" t="s">
        <v>3453</v>
      </c>
      <c r="U51" s="31">
        <v>0.9269662921348315</v>
      </c>
      <c r="V51" s="31">
        <v>0.87222222222222223</v>
      </c>
      <c r="W51" s="31">
        <v>0.98484848484848486</v>
      </c>
      <c r="X51" s="31">
        <v>0.93442622950819676</v>
      </c>
      <c r="Y51" s="31" t="s">
        <v>3453</v>
      </c>
      <c r="Z51" s="31">
        <v>0.95024875621890548</v>
      </c>
      <c r="AA51" s="31">
        <v>0.98</v>
      </c>
      <c r="AB51" s="31">
        <v>1</v>
      </c>
      <c r="AC51" s="31" t="s">
        <v>3453</v>
      </c>
      <c r="AD51" s="31" t="s">
        <v>3453</v>
      </c>
      <c r="AE51" s="31">
        <v>0.92227979274611394</v>
      </c>
    </row>
    <row r="52" spans="1:31" ht="45" customHeight="1" x14ac:dyDescent="0.25">
      <c r="A52" s="1" t="s">
        <v>244</v>
      </c>
      <c r="B52" s="1" t="s">
        <v>8</v>
      </c>
      <c r="C52" s="1" t="s">
        <v>9</v>
      </c>
      <c r="D52" s="1" t="s">
        <v>341</v>
      </c>
      <c r="E52" s="1" t="s">
        <v>342</v>
      </c>
      <c r="F52" s="1">
        <v>113</v>
      </c>
      <c r="G52" s="1">
        <v>52</v>
      </c>
      <c r="H52" s="52">
        <f t="shared" si="0"/>
        <v>46.017699115044245</v>
      </c>
      <c r="I52" s="34">
        <f t="shared" si="1"/>
        <v>97.747076175043631</v>
      </c>
      <c r="J52" s="31">
        <v>0.97297297297297303</v>
      </c>
      <c r="K52" s="31">
        <v>1</v>
      </c>
      <c r="L52" s="31">
        <v>1</v>
      </c>
      <c r="M52" s="31">
        <v>0.97959183673469385</v>
      </c>
      <c r="N52" s="31">
        <v>0.9375</v>
      </c>
      <c r="O52" s="31">
        <v>0.95918367346938771</v>
      </c>
      <c r="P52" s="31">
        <v>0.96153846153846156</v>
      </c>
      <c r="Q52" s="31">
        <v>0.96153846153846156</v>
      </c>
      <c r="R52" s="31">
        <v>0.98039215686274506</v>
      </c>
      <c r="S52" s="31">
        <v>0.96551724137931039</v>
      </c>
      <c r="T52" s="31" t="s">
        <v>3453</v>
      </c>
      <c r="U52" s="31">
        <v>0.97674418604651159</v>
      </c>
      <c r="V52" s="31">
        <v>0.95833333333333337</v>
      </c>
      <c r="W52" s="31">
        <v>0.98076923076923073</v>
      </c>
      <c r="X52" s="31">
        <v>0.98</v>
      </c>
      <c r="Y52" s="31" t="s">
        <v>3453</v>
      </c>
      <c r="Z52" s="31">
        <v>1</v>
      </c>
      <c r="AA52" s="31">
        <v>1</v>
      </c>
      <c r="AB52" s="31">
        <v>0.98039215686274506</v>
      </c>
      <c r="AC52" s="31" t="s">
        <v>3453</v>
      </c>
      <c r="AD52" s="31" t="s">
        <v>3453</v>
      </c>
      <c r="AE52" s="31">
        <v>1</v>
      </c>
    </row>
    <row r="53" spans="1:31" ht="45" customHeight="1" x14ac:dyDescent="0.25">
      <c r="A53" s="1" t="s">
        <v>244</v>
      </c>
      <c r="B53" s="1" t="s">
        <v>8</v>
      </c>
      <c r="C53" s="1" t="s">
        <v>9</v>
      </c>
      <c r="D53" s="1" t="s">
        <v>304</v>
      </c>
      <c r="E53" s="1" t="s">
        <v>305</v>
      </c>
      <c r="F53" s="1">
        <v>381</v>
      </c>
      <c r="G53" s="1">
        <v>168</v>
      </c>
      <c r="H53" s="52">
        <f t="shared" si="0"/>
        <v>44.094488188976378</v>
      </c>
      <c r="I53" s="34">
        <f t="shared" si="1"/>
        <v>97.074313896179888</v>
      </c>
      <c r="J53" s="31">
        <v>0.99082568807339455</v>
      </c>
      <c r="K53" s="31">
        <v>0.98089171974522293</v>
      </c>
      <c r="L53" s="31">
        <v>0.96875</v>
      </c>
      <c r="M53" s="31">
        <v>0.96363636363636362</v>
      </c>
      <c r="N53" s="31">
        <v>0.89189189189189189</v>
      </c>
      <c r="O53" s="31">
        <v>0.967741935483871</v>
      </c>
      <c r="P53" s="31">
        <v>0.99382716049382713</v>
      </c>
      <c r="Q53" s="31">
        <v>0.96129032258064517</v>
      </c>
      <c r="R53" s="31">
        <v>0.95705521472392641</v>
      </c>
      <c r="S53" s="31">
        <v>0.97701149425287359</v>
      </c>
      <c r="T53" s="31" t="s">
        <v>3453</v>
      </c>
      <c r="U53" s="31">
        <v>0.98620689655172411</v>
      </c>
      <c r="V53" s="31">
        <v>0.93421052631578949</v>
      </c>
      <c r="W53" s="31">
        <v>0.96319018404907975</v>
      </c>
      <c r="X53" s="31">
        <v>0.96153846153846156</v>
      </c>
      <c r="Y53" s="31" t="s">
        <v>3453</v>
      </c>
      <c r="Z53" s="31">
        <v>0.98765432098765427</v>
      </c>
      <c r="AA53" s="31">
        <v>1</v>
      </c>
      <c r="AB53" s="31">
        <v>1</v>
      </c>
      <c r="AC53" s="31" t="s">
        <v>3453</v>
      </c>
      <c r="AD53" s="31" t="s">
        <v>3453</v>
      </c>
      <c r="AE53" s="31">
        <v>0.98765432098765427</v>
      </c>
    </row>
    <row r="54" spans="1:31" ht="45" customHeight="1" x14ac:dyDescent="0.25">
      <c r="A54" s="1" t="s">
        <v>244</v>
      </c>
      <c r="B54" s="1" t="s">
        <v>8</v>
      </c>
      <c r="C54" s="1" t="s">
        <v>9</v>
      </c>
      <c r="D54" s="1" t="s">
        <v>369</v>
      </c>
      <c r="E54" s="1" t="s">
        <v>370</v>
      </c>
      <c r="F54" s="1">
        <v>104</v>
      </c>
      <c r="G54" s="1">
        <v>75</v>
      </c>
      <c r="H54" s="52">
        <f t="shared" si="0"/>
        <v>72.115384615384613</v>
      </c>
      <c r="I54" s="34">
        <f t="shared" si="1"/>
        <v>93.810016162704557</v>
      </c>
      <c r="J54" s="31">
        <v>0.97619047619047616</v>
      </c>
      <c r="K54" s="31">
        <v>1</v>
      </c>
      <c r="L54" s="31">
        <v>0.88405797101449279</v>
      </c>
      <c r="M54" s="31">
        <v>0.95833333333333337</v>
      </c>
      <c r="N54" s="31">
        <v>0.70588235294117652</v>
      </c>
      <c r="O54" s="31">
        <v>0.97058823529411764</v>
      </c>
      <c r="P54" s="31">
        <v>0.95890410958904104</v>
      </c>
      <c r="Q54" s="31">
        <v>0.9178082191780822</v>
      </c>
      <c r="R54" s="31">
        <v>0.9178082191780822</v>
      </c>
      <c r="S54" s="31">
        <v>0.91891891891891897</v>
      </c>
      <c r="T54" s="31" t="s">
        <v>3453</v>
      </c>
      <c r="U54" s="31">
        <v>0.95238095238095233</v>
      </c>
      <c r="V54" s="31">
        <v>0.88732394366197187</v>
      </c>
      <c r="W54" s="31">
        <v>0.96</v>
      </c>
      <c r="X54" s="31">
        <v>0.98571428571428577</v>
      </c>
      <c r="Y54" s="31" t="s">
        <v>3453</v>
      </c>
      <c r="Z54" s="31">
        <v>0.98648648648648651</v>
      </c>
      <c r="AA54" s="31">
        <v>0.98648648648648651</v>
      </c>
      <c r="AB54" s="31">
        <v>1</v>
      </c>
      <c r="AC54" s="31" t="s">
        <v>3453</v>
      </c>
      <c r="AD54" s="31" t="s">
        <v>3453</v>
      </c>
      <c r="AE54" s="31">
        <v>0.91891891891891897</v>
      </c>
    </row>
    <row r="55" spans="1:31" ht="45" customHeight="1" x14ac:dyDescent="0.25">
      <c r="A55" s="1" t="s">
        <v>244</v>
      </c>
      <c r="B55" s="1" t="s">
        <v>8</v>
      </c>
      <c r="C55" s="1" t="s">
        <v>9</v>
      </c>
      <c r="D55" s="1" t="s">
        <v>2597</v>
      </c>
      <c r="E55" s="1" t="s">
        <v>2598</v>
      </c>
      <c r="F55" s="1">
        <v>266</v>
      </c>
      <c r="G55" s="1">
        <v>147</v>
      </c>
      <c r="H55" s="52">
        <f t="shared" si="0"/>
        <v>55.26315789473685</v>
      </c>
      <c r="I55" s="34">
        <f t="shared" si="1"/>
        <v>94.34545277944774</v>
      </c>
      <c r="J55" s="31">
        <v>0.95454545454545459</v>
      </c>
      <c r="K55" s="31">
        <v>0.97872340425531912</v>
      </c>
      <c r="L55" s="31">
        <v>0.93571428571428572</v>
      </c>
      <c r="M55" s="31">
        <v>0.93006993006993011</v>
      </c>
      <c r="N55" s="31">
        <v>0.88</v>
      </c>
      <c r="O55" s="31">
        <v>0.94160583941605835</v>
      </c>
      <c r="P55" s="31">
        <v>0.97959183673469385</v>
      </c>
      <c r="Q55" s="31">
        <v>0.88732394366197187</v>
      </c>
      <c r="R55" s="31">
        <v>0.89583333333333337</v>
      </c>
      <c r="S55" s="31">
        <v>0.92537313432835822</v>
      </c>
      <c r="T55" s="31" t="s">
        <v>3453</v>
      </c>
      <c r="U55" s="31">
        <v>0.94444444444444442</v>
      </c>
      <c r="V55" s="31">
        <v>0.89430894308943087</v>
      </c>
      <c r="W55" s="31">
        <v>0.95890410958904104</v>
      </c>
      <c r="X55" s="31">
        <v>0.91791044776119401</v>
      </c>
      <c r="Y55" s="31" t="s">
        <v>3453</v>
      </c>
      <c r="Z55" s="31">
        <v>0.98561151079136688</v>
      </c>
      <c r="AA55" s="31">
        <v>0.99300699300699302</v>
      </c>
      <c r="AB55" s="31">
        <v>0.99300699300699302</v>
      </c>
      <c r="AC55" s="31" t="s">
        <v>3453</v>
      </c>
      <c r="AD55" s="31" t="s">
        <v>3453</v>
      </c>
      <c r="AE55" s="31">
        <v>0.98620689655172411</v>
      </c>
    </row>
    <row r="56" spans="1:31" ht="45" customHeight="1" x14ac:dyDescent="0.25">
      <c r="A56" s="1" t="s">
        <v>244</v>
      </c>
      <c r="B56" s="1" t="s">
        <v>8</v>
      </c>
      <c r="C56" s="1" t="s">
        <v>9</v>
      </c>
      <c r="D56" s="1" t="s">
        <v>2593</v>
      </c>
      <c r="E56" s="1" t="s">
        <v>2594</v>
      </c>
      <c r="F56" s="1">
        <v>156</v>
      </c>
      <c r="G56" s="1">
        <v>66</v>
      </c>
      <c r="H56" s="52">
        <f t="shared" si="0"/>
        <v>42.307692307692307</v>
      </c>
      <c r="I56" s="34">
        <f t="shared" si="1"/>
        <v>94.996562063854398</v>
      </c>
      <c r="J56" s="31">
        <v>0.91428571428571426</v>
      </c>
      <c r="K56" s="31">
        <v>1</v>
      </c>
      <c r="L56" s="31">
        <v>0.9</v>
      </c>
      <c r="M56" s="31">
        <v>0.98461538461538467</v>
      </c>
      <c r="N56" s="31">
        <v>0.89189189189189189</v>
      </c>
      <c r="O56" s="31">
        <v>0.96875</v>
      </c>
      <c r="P56" s="31">
        <v>0.96875</v>
      </c>
      <c r="Q56" s="31">
        <v>0.967741935483871</v>
      </c>
      <c r="R56" s="31">
        <v>0.953125</v>
      </c>
      <c r="S56" s="31">
        <v>0.81818181818181823</v>
      </c>
      <c r="T56" s="31" t="s">
        <v>3453</v>
      </c>
      <c r="U56" s="31">
        <v>0.92592592592592593</v>
      </c>
      <c r="V56" s="31">
        <v>0.94736842105263153</v>
      </c>
      <c r="W56" s="31">
        <v>0.98461538461538467</v>
      </c>
      <c r="X56" s="31">
        <v>0.95081967213114749</v>
      </c>
      <c r="Y56" s="31" t="s">
        <v>3453</v>
      </c>
      <c r="Z56" s="31">
        <v>0.96923076923076923</v>
      </c>
      <c r="AA56" s="31">
        <v>0.98484848484848486</v>
      </c>
      <c r="AB56" s="31">
        <v>0.98461538461538467</v>
      </c>
      <c r="AC56" s="31" t="s">
        <v>3453</v>
      </c>
      <c r="AD56" s="31" t="s">
        <v>3453</v>
      </c>
      <c r="AE56" s="31">
        <v>0.98461538461538467</v>
      </c>
    </row>
    <row r="57" spans="1:31" ht="45" customHeight="1" x14ac:dyDescent="0.25">
      <c r="A57" s="1" t="s">
        <v>244</v>
      </c>
      <c r="B57" s="1" t="s">
        <v>8</v>
      </c>
      <c r="C57" s="1" t="s">
        <v>9</v>
      </c>
      <c r="D57" s="1" t="s">
        <v>2568</v>
      </c>
      <c r="E57" s="1" t="s">
        <v>3866</v>
      </c>
      <c r="F57" s="1">
        <v>306</v>
      </c>
      <c r="G57" s="1">
        <v>154</v>
      </c>
      <c r="H57" s="52">
        <f t="shared" si="0"/>
        <v>50.326797385620914</v>
      </c>
      <c r="I57" s="34">
        <f t="shared" si="1"/>
        <v>95.02128378319054</v>
      </c>
      <c r="J57" s="31">
        <v>0.97674418604651159</v>
      </c>
      <c r="K57" s="31">
        <v>0.98581560283687941</v>
      </c>
      <c r="L57" s="31">
        <v>0.91608391608391604</v>
      </c>
      <c r="M57" s="31">
        <v>0.95070422535211263</v>
      </c>
      <c r="N57" s="31">
        <v>0.78666666666666663</v>
      </c>
      <c r="O57" s="31">
        <v>0.97744360902255634</v>
      </c>
      <c r="P57" s="31">
        <v>0.94482758620689655</v>
      </c>
      <c r="Q57" s="31">
        <v>0.92307692307692313</v>
      </c>
      <c r="R57" s="31">
        <v>0.91216216216216217</v>
      </c>
      <c r="S57" s="31">
        <v>0.95774647887323938</v>
      </c>
      <c r="T57" s="31" t="s">
        <v>3453</v>
      </c>
      <c r="U57" s="31">
        <v>0.97692307692307689</v>
      </c>
      <c r="V57" s="31">
        <v>0.94656488549618323</v>
      </c>
      <c r="W57" s="31">
        <v>0.95205479452054798</v>
      </c>
      <c r="X57" s="31">
        <v>0.97916666666666663</v>
      </c>
      <c r="Y57" s="31" t="s">
        <v>3453</v>
      </c>
      <c r="Z57" s="31">
        <v>0.95238095238095233</v>
      </c>
      <c r="AA57" s="31">
        <v>0.99305555555555558</v>
      </c>
      <c r="AB57" s="31">
        <v>1</v>
      </c>
      <c r="AC57" s="31" t="s">
        <v>3453</v>
      </c>
      <c r="AD57" s="31" t="s">
        <v>3453</v>
      </c>
      <c r="AE57" s="31">
        <v>0.97241379310344822</v>
      </c>
    </row>
    <row r="58" spans="1:31" ht="45" customHeight="1" x14ac:dyDescent="0.25">
      <c r="A58" s="1" t="s">
        <v>244</v>
      </c>
      <c r="B58" s="1" t="s">
        <v>8</v>
      </c>
      <c r="C58" s="1" t="s">
        <v>9</v>
      </c>
      <c r="D58" s="1" t="s">
        <v>327</v>
      </c>
      <c r="E58" s="1" t="s">
        <v>328</v>
      </c>
      <c r="F58" s="1">
        <v>302</v>
      </c>
      <c r="G58" s="1">
        <v>137</v>
      </c>
      <c r="H58" s="52">
        <f t="shared" si="0"/>
        <v>45.364238410596023</v>
      </c>
      <c r="I58" s="34">
        <f t="shared" si="1"/>
        <v>94.600039988240582</v>
      </c>
      <c r="J58" s="31">
        <v>1</v>
      </c>
      <c r="K58" s="31">
        <v>0.98230088495575218</v>
      </c>
      <c r="L58" s="31">
        <v>0.93600000000000005</v>
      </c>
      <c r="M58" s="31">
        <v>0.96899224806201545</v>
      </c>
      <c r="N58" s="31">
        <v>0.86363636363636365</v>
      </c>
      <c r="O58" s="31">
        <v>0.91935483870967738</v>
      </c>
      <c r="P58" s="31">
        <v>0.98473282442748089</v>
      </c>
      <c r="Q58" s="31">
        <v>0.88976377952755903</v>
      </c>
      <c r="R58" s="31">
        <v>0.86614173228346458</v>
      </c>
      <c r="S58" s="31">
        <v>0.92982456140350878</v>
      </c>
      <c r="T58" s="31" t="s">
        <v>3453</v>
      </c>
      <c r="U58" s="31">
        <v>0.9576271186440678</v>
      </c>
      <c r="V58" s="31">
        <v>0.92682926829268297</v>
      </c>
      <c r="W58" s="31">
        <v>0.93076923076923079</v>
      </c>
      <c r="X58" s="31">
        <v>0.95041322314049592</v>
      </c>
      <c r="Y58" s="31" t="s">
        <v>3453</v>
      </c>
      <c r="Z58" s="31">
        <v>0.984375</v>
      </c>
      <c r="AA58" s="31">
        <v>0.98449612403100772</v>
      </c>
      <c r="AB58" s="31">
        <v>0.98399999999999999</v>
      </c>
      <c r="AC58" s="31" t="s">
        <v>3453</v>
      </c>
      <c r="AD58" s="31" t="s">
        <v>3453</v>
      </c>
      <c r="AE58" s="31">
        <v>0.96875</v>
      </c>
    </row>
    <row r="59" spans="1:31" ht="45" customHeight="1" x14ac:dyDescent="0.25">
      <c r="A59" s="1" t="s">
        <v>244</v>
      </c>
      <c r="B59" s="1" t="s">
        <v>8</v>
      </c>
      <c r="C59" s="1" t="s">
        <v>9</v>
      </c>
      <c r="D59" s="1" t="s">
        <v>2624</v>
      </c>
      <c r="E59" s="1" t="s">
        <v>2625</v>
      </c>
      <c r="F59" s="1">
        <v>131</v>
      </c>
      <c r="G59" s="1">
        <v>58</v>
      </c>
      <c r="H59" s="52">
        <f t="shared" si="0"/>
        <v>44.274809160305345</v>
      </c>
      <c r="I59" s="34">
        <f t="shared" si="1"/>
        <v>93.233157341533811</v>
      </c>
      <c r="J59" s="31">
        <v>0.95348837209302328</v>
      </c>
      <c r="K59" s="31">
        <v>0.96363636363636362</v>
      </c>
      <c r="L59" s="31">
        <v>0.90909090909090906</v>
      </c>
      <c r="M59" s="31">
        <v>0.94827586206896552</v>
      </c>
      <c r="N59" s="31">
        <v>0.78260869565217395</v>
      </c>
      <c r="O59" s="31">
        <v>0.94444444444444442</v>
      </c>
      <c r="P59" s="31">
        <v>0.98245614035087714</v>
      </c>
      <c r="Q59" s="31">
        <v>0.9642857142857143</v>
      </c>
      <c r="R59" s="31">
        <v>0.96491228070175439</v>
      </c>
      <c r="S59" s="31">
        <v>0.87878787878787878</v>
      </c>
      <c r="T59" s="31" t="s">
        <v>3453</v>
      </c>
      <c r="U59" s="31">
        <v>0.90566037735849059</v>
      </c>
      <c r="V59" s="31">
        <v>0.92592592592592593</v>
      </c>
      <c r="W59" s="31">
        <v>0.94736842105263153</v>
      </c>
      <c r="X59" s="31">
        <v>0.89090909090909087</v>
      </c>
      <c r="Y59" s="31" t="s">
        <v>3453</v>
      </c>
      <c r="Z59" s="31">
        <v>0.96363636363636362</v>
      </c>
      <c r="AA59" s="31">
        <v>0.98148148148148151</v>
      </c>
      <c r="AB59" s="31">
        <v>0.9642857142857143</v>
      </c>
      <c r="AC59" s="31" t="s">
        <v>3453</v>
      </c>
      <c r="AD59" s="31" t="s">
        <v>3453</v>
      </c>
      <c r="AE59" s="31">
        <v>0.9107142857142857</v>
      </c>
    </row>
    <row r="60" spans="1:31" ht="45" customHeight="1" x14ac:dyDescent="0.25">
      <c r="A60" s="1" t="s">
        <v>244</v>
      </c>
      <c r="B60" s="1" t="s">
        <v>8</v>
      </c>
      <c r="C60" s="1" t="s">
        <v>9</v>
      </c>
      <c r="D60" s="1" t="s">
        <v>2626</v>
      </c>
      <c r="E60" s="1" t="s">
        <v>2627</v>
      </c>
      <c r="F60" s="1">
        <v>101</v>
      </c>
      <c r="G60" s="1">
        <v>92</v>
      </c>
      <c r="H60" s="52">
        <f t="shared" si="0"/>
        <v>91.089108910891099</v>
      </c>
      <c r="I60" s="34">
        <f t="shared" si="1"/>
        <v>93.574647964536297</v>
      </c>
      <c r="J60" s="31">
        <v>1</v>
      </c>
      <c r="K60" s="31">
        <v>0.96385542168674698</v>
      </c>
      <c r="L60" s="31">
        <v>0.93827160493827155</v>
      </c>
      <c r="M60" s="31">
        <v>0.95454545454545459</v>
      </c>
      <c r="N60" s="31">
        <v>0.81034482758620685</v>
      </c>
      <c r="O60" s="31">
        <v>0.96551724137931039</v>
      </c>
      <c r="P60" s="31">
        <v>0.97802197802197799</v>
      </c>
      <c r="Q60" s="31">
        <v>0.9213483146067416</v>
      </c>
      <c r="R60" s="31">
        <v>0.93258426966292129</v>
      </c>
      <c r="S60" s="31">
        <v>0.84090909090909094</v>
      </c>
      <c r="T60" s="31" t="s">
        <v>3453</v>
      </c>
      <c r="U60" s="31">
        <v>0.92592592592592593</v>
      </c>
      <c r="V60" s="31">
        <v>0.88095238095238093</v>
      </c>
      <c r="W60" s="31">
        <v>0.9555555555555556</v>
      </c>
      <c r="X60" s="31">
        <v>0.92207792207792205</v>
      </c>
      <c r="Y60" s="31" t="s">
        <v>3453</v>
      </c>
      <c r="Z60" s="31">
        <v>0.94318181818181823</v>
      </c>
      <c r="AA60" s="31">
        <v>0.98888888888888893</v>
      </c>
      <c r="AB60" s="31">
        <v>0.97701149425287359</v>
      </c>
      <c r="AC60" s="31" t="s">
        <v>3453</v>
      </c>
      <c r="AD60" s="31" t="s">
        <v>3453</v>
      </c>
      <c r="AE60" s="31">
        <v>0.94444444444444442</v>
      </c>
    </row>
    <row r="61" spans="1:31" ht="45" customHeight="1" x14ac:dyDescent="0.25">
      <c r="A61" s="1" t="s">
        <v>244</v>
      </c>
      <c r="B61" s="1" t="s">
        <v>8</v>
      </c>
      <c r="C61" s="1" t="s">
        <v>9</v>
      </c>
      <c r="D61" s="1" t="s">
        <v>359</v>
      </c>
      <c r="E61" s="1" t="s">
        <v>360</v>
      </c>
      <c r="F61" s="1">
        <v>85</v>
      </c>
      <c r="G61" s="1">
        <v>51</v>
      </c>
      <c r="H61" s="52">
        <f t="shared" si="0"/>
        <v>60</v>
      </c>
      <c r="I61" s="34">
        <f t="shared" si="1"/>
        <v>95.530068510365311</v>
      </c>
      <c r="J61" s="31">
        <v>1</v>
      </c>
      <c r="K61" s="31">
        <v>0.97727272727272729</v>
      </c>
      <c r="L61" s="31">
        <v>0.9555555555555556</v>
      </c>
      <c r="M61" s="31">
        <v>0.97777777777777775</v>
      </c>
      <c r="N61" s="31">
        <v>0.77777777777777779</v>
      </c>
      <c r="O61" s="31">
        <v>1</v>
      </c>
      <c r="P61" s="31">
        <v>0.93333333333333335</v>
      </c>
      <c r="Q61" s="31">
        <v>0.97727272727272729</v>
      </c>
      <c r="R61" s="31">
        <v>0.93617021276595747</v>
      </c>
      <c r="S61" s="31">
        <v>0.84210526315789469</v>
      </c>
      <c r="T61" s="31" t="s">
        <v>3453</v>
      </c>
      <c r="U61" s="31">
        <v>0.97499999999999998</v>
      </c>
      <c r="V61" s="31">
        <v>0.90697674418604646</v>
      </c>
      <c r="W61" s="31">
        <v>1</v>
      </c>
      <c r="X61" s="31">
        <v>1</v>
      </c>
      <c r="Y61" s="31" t="s">
        <v>3453</v>
      </c>
      <c r="Z61" s="31">
        <v>0.95744680851063835</v>
      </c>
      <c r="AA61" s="31">
        <v>1</v>
      </c>
      <c r="AB61" s="31">
        <v>1</v>
      </c>
      <c r="AC61" s="31" t="s">
        <v>3453</v>
      </c>
      <c r="AD61" s="31" t="s">
        <v>3453</v>
      </c>
      <c r="AE61" s="31">
        <v>0.97872340425531912</v>
      </c>
    </row>
    <row r="62" spans="1:31" ht="45" customHeight="1" x14ac:dyDescent="0.25">
      <c r="A62" s="1" t="s">
        <v>244</v>
      </c>
      <c r="B62" s="1" t="s">
        <v>8</v>
      </c>
      <c r="C62" s="1" t="s">
        <v>9</v>
      </c>
      <c r="D62" s="1" t="s">
        <v>2634</v>
      </c>
      <c r="E62" s="1" t="s">
        <v>2635</v>
      </c>
      <c r="F62" s="1">
        <v>96</v>
      </c>
      <c r="G62" s="1">
        <v>64</v>
      </c>
      <c r="H62" s="52">
        <f t="shared" si="0"/>
        <v>66.666666666666657</v>
      </c>
      <c r="I62" s="34">
        <f t="shared" si="1"/>
        <v>95.732528943855414</v>
      </c>
      <c r="J62" s="31">
        <v>1</v>
      </c>
      <c r="K62" s="31">
        <v>1</v>
      </c>
      <c r="L62" s="31">
        <v>0.91379310344827591</v>
      </c>
      <c r="M62" s="31">
        <v>0.95161290322580649</v>
      </c>
      <c r="N62" s="31">
        <v>0.92307692307692313</v>
      </c>
      <c r="O62" s="31">
        <v>0.95081967213114749</v>
      </c>
      <c r="P62" s="31">
        <v>1</v>
      </c>
      <c r="Q62" s="31">
        <v>0.95081967213114749</v>
      </c>
      <c r="R62" s="31">
        <v>0.96825396825396826</v>
      </c>
      <c r="S62" s="31">
        <v>0.84210526315789469</v>
      </c>
      <c r="T62" s="31" t="s">
        <v>3453</v>
      </c>
      <c r="U62" s="31">
        <v>0.98275862068965514</v>
      </c>
      <c r="V62" s="31">
        <v>0.9107142857142857</v>
      </c>
      <c r="W62" s="31">
        <v>0.96825396825396826</v>
      </c>
      <c r="X62" s="31">
        <v>0.94827586206896552</v>
      </c>
      <c r="Y62" s="31" t="s">
        <v>3453</v>
      </c>
      <c r="Z62" s="31">
        <v>0.9838709677419355</v>
      </c>
      <c r="AA62" s="31">
        <v>0.984375</v>
      </c>
      <c r="AB62" s="31">
        <v>1</v>
      </c>
      <c r="AC62" s="31" t="s">
        <v>3453</v>
      </c>
      <c r="AD62" s="31" t="s">
        <v>3453</v>
      </c>
      <c r="AE62" s="31">
        <v>0.953125</v>
      </c>
    </row>
    <row r="63" spans="1:31" ht="45" customHeight="1" x14ac:dyDescent="0.25">
      <c r="A63" s="1" t="s">
        <v>244</v>
      </c>
      <c r="B63" s="1" t="s">
        <v>8</v>
      </c>
      <c r="C63" s="1" t="s">
        <v>9</v>
      </c>
      <c r="D63" s="1" t="s">
        <v>329</v>
      </c>
      <c r="E63" s="1" t="s">
        <v>330</v>
      </c>
      <c r="F63" s="1">
        <v>139</v>
      </c>
      <c r="G63" s="1">
        <v>84</v>
      </c>
      <c r="H63" s="52">
        <f t="shared" si="0"/>
        <v>60.431654676258994</v>
      </c>
      <c r="I63" s="34">
        <f t="shared" si="1"/>
        <v>95.326487132968282</v>
      </c>
      <c r="J63" s="31">
        <v>0.98148148148148151</v>
      </c>
      <c r="K63" s="31">
        <v>0.98648648648648651</v>
      </c>
      <c r="L63" s="31">
        <v>0.96153846153846156</v>
      </c>
      <c r="M63" s="31">
        <v>0.94936708860759489</v>
      </c>
      <c r="N63" s="31">
        <v>0.81395348837209303</v>
      </c>
      <c r="O63" s="31">
        <v>0.97333333333333338</v>
      </c>
      <c r="P63" s="31">
        <v>0.98780487804878048</v>
      </c>
      <c r="Q63" s="31">
        <v>0.93902439024390238</v>
      </c>
      <c r="R63" s="31">
        <v>0.86585365853658536</v>
      </c>
      <c r="S63" s="31">
        <v>0.92500000000000004</v>
      </c>
      <c r="T63" s="31" t="s">
        <v>3453</v>
      </c>
      <c r="U63" s="31">
        <v>0.98611111111111116</v>
      </c>
      <c r="V63" s="31">
        <v>0.97333333333333338</v>
      </c>
      <c r="W63" s="31">
        <v>0.96296296296296291</v>
      </c>
      <c r="X63" s="31">
        <v>0.96153846153846156</v>
      </c>
      <c r="Y63" s="31" t="s">
        <v>3453</v>
      </c>
      <c r="Z63" s="31">
        <v>0.95121951219512191</v>
      </c>
      <c r="AA63" s="31">
        <v>0.97590361445783136</v>
      </c>
      <c r="AB63" s="31">
        <v>1</v>
      </c>
      <c r="AC63" s="31" t="s">
        <v>3453</v>
      </c>
      <c r="AD63" s="31" t="s">
        <v>3453</v>
      </c>
      <c r="AE63" s="31">
        <v>0.96385542168674698</v>
      </c>
    </row>
    <row r="64" spans="1:31" ht="45" customHeight="1" x14ac:dyDescent="0.25">
      <c r="A64" s="1" t="s">
        <v>244</v>
      </c>
      <c r="B64" s="1" t="s">
        <v>8</v>
      </c>
      <c r="C64" s="1" t="s">
        <v>9</v>
      </c>
      <c r="D64" s="1" t="s">
        <v>2622</v>
      </c>
      <c r="E64" s="1" t="s">
        <v>2623</v>
      </c>
      <c r="F64" s="1">
        <v>110</v>
      </c>
      <c r="G64" s="1">
        <v>66</v>
      </c>
      <c r="H64" s="52">
        <f t="shared" si="0"/>
        <v>60</v>
      </c>
      <c r="I64" s="34">
        <f t="shared" si="1"/>
        <v>92.608906173105879</v>
      </c>
      <c r="J64" s="31">
        <v>0.90243902439024393</v>
      </c>
      <c r="K64" s="31">
        <v>1</v>
      </c>
      <c r="L64" s="31">
        <v>0.95</v>
      </c>
      <c r="M64" s="31">
        <v>0.9538461538461539</v>
      </c>
      <c r="N64" s="31">
        <v>0.7021276595744681</v>
      </c>
      <c r="O64" s="31">
        <v>0.9375</v>
      </c>
      <c r="P64" s="31">
        <v>0.9538461538461539</v>
      </c>
      <c r="Q64" s="31">
        <v>0.859375</v>
      </c>
      <c r="R64" s="31">
        <v>0.87878787878787878</v>
      </c>
      <c r="S64" s="31">
        <v>0.78125</v>
      </c>
      <c r="T64" s="31" t="s">
        <v>3453</v>
      </c>
      <c r="U64" s="31">
        <v>0.95833333333333337</v>
      </c>
      <c r="V64" s="31">
        <v>0.88888888888888884</v>
      </c>
      <c r="W64" s="31">
        <v>1</v>
      </c>
      <c r="X64" s="31">
        <v>0.96721311475409832</v>
      </c>
      <c r="Y64" s="31" t="s">
        <v>3453</v>
      </c>
      <c r="Z64" s="31">
        <v>0.98412698412698407</v>
      </c>
      <c r="AA64" s="31">
        <v>1</v>
      </c>
      <c r="AB64" s="31">
        <v>0.98412698412698407</v>
      </c>
      <c r="AC64" s="31" t="s">
        <v>3453</v>
      </c>
      <c r="AD64" s="31" t="s">
        <v>3453</v>
      </c>
      <c r="AE64" s="31">
        <v>0.967741935483871</v>
      </c>
    </row>
    <row r="65" spans="1:31" ht="45" customHeight="1" x14ac:dyDescent="0.25">
      <c r="A65" s="1" t="s">
        <v>244</v>
      </c>
      <c r="B65" s="1" t="s">
        <v>8</v>
      </c>
      <c r="C65" s="1" t="s">
        <v>9</v>
      </c>
      <c r="D65" s="1" t="s">
        <v>2645</v>
      </c>
      <c r="E65" s="1" t="s">
        <v>2646</v>
      </c>
      <c r="F65" s="1">
        <v>134</v>
      </c>
      <c r="G65" s="1">
        <v>73</v>
      </c>
      <c r="H65" s="52">
        <f t="shared" si="0"/>
        <v>54.477611940298509</v>
      </c>
      <c r="I65" s="34">
        <f t="shared" si="1"/>
        <v>96.941022548082287</v>
      </c>
      <c r="J65" s="31">
        <v>1</v>
      </c>
      <c r="K65" s="31">
        <v>0.9838709677419355</v>
      </c>
      <c r="L65" s="31">
        <v>1</v>
      </c>
      <c r="M65" s="31">
        <v>0.9375</v>
      </c>
      <c r="N65" s="31">
        <v>0.91836734693877553</v>
      </c>
      <c r="O65" s="31">
        <v>0.93939393939393945</v>
      </c>
      <c r="P65" s="31">
        <v>1</v>
      </c>
      <c r="Q65" s="31">
        <v>0.95454545454545459</v>
      </c>
      <c r="R65" s="31">
        <v>0.91044776119402981</v>
      </c>
      <c r="S65" s="31">
        <v>0.97435897435897434</v>
      </c>
      <c r="T65" s="31" t="s">
        <v>3453</v>
      </c>
      <c r="U65" s="31">
        <v>1</v>
      </c>
      <c r="V65" s="31">
        <v>0.93650793650793651</v>
      </c>
      <c r="W65" s="31">
        <v>0.96969696969696972</v>
      </c>
      <c r="X65" s="31">
        <v>0.98484848484848486</v>
      </c>
      <c r="Y65" s="31" t="s">
        <v>3453</v>
      </c>
      <c r="Z65" s="31">
        <v>0.9850746268656716</v>
      </c>
      <c r="AA65" s="31">
        <v>0.9850746268656716</v>
      </c>
      <c r="AB65" s="31">
        <v>1</v>
      </c>
      <c r="AC65" s="31" t="s">
        <v>3453</v>
      </c>
      <c r="AD65" s="31" t="s">
        <v>3453</v>
      </c>
      <c r="AE65" s="31">
        <v>0.96969696969696972</v>
      </c>
    </row>
    <row r="66" spans="1:31" ht="45" customHeight="1" x14ac:dyDescent="0.25">
      <c r="A66" s="1" t="s">
        <v>244</v>
      </c>
      <c r="B66" s="1" t="s">
        <v>8</v>
      </c>
      <c r="C66" s="1" t="s">
        <v>9</v>
      </c>
      <c r="D66" s="1" t="s">
        <v>361</v>
      </c>
      <c r="E66" s="1" t="s">
        <v>362</v>
      </c>
      <c r="F66" s="1">
        <v>112</v>
      </c>
      <c r="G66" s="1">
        <v>118</v>
      </c>
      <c r="H66" s="52">
        <f t="shared" si="0"/>
        <v>105.35714285714286</v>
      </c>
      <c r="I66" s="34">
        <f t="shared" si="1"/>
        <v>97.325535895057271</v>
      </c>
      <c r="J66" s="31">
        <v>1</v>
      </c>
      <c r="K66" s="31">
        <v>1</v>
      </c>
      <c r="L66" s="31">
        <v>0.99065420560747663</v>
      </c>
      <c r="M66" s="31">
        <v>0.97345132743362828</v>
      </c>
      <c r="N66" s="31">
        <v>0.84931506849315064</v>
      </c>
      <c r="O66" s="31">
        <v>0.9826086956521739</v>
      </c>
      <c r="P66" s="31">
        <v>1</v>
      </c>
      <c r="Q66" s="31">
        <v>0.96551724137931039</v>
      </c>
      <c r="R66" s="31">
        <v>0.98275862068965514</v>
      </c>
      <c r="S66" s="31">
        <v>0.875</v>
      </c>
      <c r="T66" s="31" t="s">
        <v>3453</v>
      </c>
      <c r="U66" s="31">
        <v>0.99056603773584906</v>
      </c>
      <c r="V66" s="31">
        <v>0.98076923076923073</v>
      </c>
      <c r="W66" s="31">
        <v>0.963963963963964</v>
      </c>
      <c r="X66" s="31">
        <v>0.98130841121495327</v>
      </c>
      <c r="Y66" s="31" t="s">
        <v>3453</v>
      </c>
      <c r="Z66" s="31">
        <v>1</v>
      </c>
      <c r="AA66" s="31">
        <v>0.99130434782608701</v>
      </c>
      <c r="AB66" s="31">
        <v>1</v>
      </c>
      <c r="AC66" s="31" t="s">
        <v>3453</v>
      </c>
      <c r="AD66" s="31" t="s">
        <v>3453</v>
      </c>
      <c r="AE66" s="31">
        <v>0.99137931034482762</v>
      </c>
    </row>
    <row r="67" spans="1:31" ht="45" customHeight="1" x14ac:dyDescent="0.25">
      <c r="A67" s="1" t="s">
        <v>244</v>
      </c>
      <c r="B67" s="1" t="s">
        <v>8</v>
      </c>
      <c r="C67" s="1" t="s">
        <v>9</v>
      </c>
      <c r="D67" s="1" t="s">
        <v>247</v>
      </c>
      <c r="E67" s="1" t="s">
        <v>248</v>
      </c>
      <c r="F67" s="1">
        <v>293</v>
      </c>
      <c r="G67" s="1">
        <v>141</v>
      </c>
      <c r="H67" s="52">
        <f t="shared" si="0"/>
        <v>48.122866894197955</v>
      </c>
      <c r="I67" s="34">
        <f t="shared" si="1"/>
        <v>95.058436814942169</v>
      </c>
      <c r="J67" s="31">
        <v>0.97674418604651159</v>
      </c>
      <c r="K67" s="31">
        <v>0.9609375</v>
      </c>
      <c r="L67" s="31">
        <v>0.97599999999999998</v>
      </c>
      <c r="M67" s="31">
        <v>0.93798449612403101</v>
      </c>
      <c r="N67" s="31">
        <v>0.86813186813186816</v>
      </c>
      <c r="O67" s="31">
        <v>0.96031746031746035</v>
      </c>
      <c r="P67" s="31">
        <v>0.96212121212121215</v>
      </c>
      <c r="Q67" s="31">
        <v>0.92913385826771655</v>
      </c>
      <c r="R67" s="31">
        <v>0.94696969696969702</v>
      </c>
      <c r="S67" s="31">
        <v>0.90410958904109584</v>
      </c>
      <c r="T67" s="31" t="s">
        <v>3453</v>
      </c>
      <c r="U67" s="31">
        <v>0.95</v>
      </c>
      <c r="V67" s="31">
        <v>0.90756302521008403</v>
      </c>
      <c r="W67" s="31">
        <v>0.96124031007751942</v>
      </c>
      <c r="X67" s="31">
        <v>0.96799999999999997</v>
      </c>
      <c r="Y67" s="31" t="s">
        <v>3453</v>
      </c>
      <c r="Z67" s="31">
        <v>0.97692307692307689</v>
      </c>
      <c r="AA67" s="31">
        <v>0.96969696969696972</v>
      </c>
      <c r="AB67" s="31">
        <v>0.98449612403100772</v>
      </c>
      <c r="AC67" s="31" t="s">
        <v>3453</v>
      </c>
      <c r="AD67" s="31" t="s">
        <v>3453</v>
      </c>
      <c r="AE67" s="31">
        <v>0.97014925373134331</v>
      </c>
    </row>
    <row r="68" spans="1:31" ht="45" customHeight="1" x14ac:dyDescent="0.25">
      <c r="A68" s="1" t="s">
        <v>244</v>
      </c>
      <c r="B68" s="1" t="s">
        <v>8</v>
      </c>
      <c r="C68" s="1" t="s">
        <v>9</v>
      </c>
      <c r="D68" s="1" t="s">
        <v>363</v>
      </c>
      <c r="E68" s="1" t="s">
        <v>364</v>
      </c>
      <c r="F68" s="1">
        <v>372</v>
      </c>
      <c r="G68" s="1">
        <v>246</v>
      </c>
      <c r="H68" s="52">
        <f t="shared" si="0"/>
        <v>66.129032258064512</v>
      </c>
      <c r="I68" s="34">
        <f t="shared" si="1"/>
        <v>95.109809299247388</v>
      </c>
      <c r="J68" s="31">
        <v>0.97761194029850751</v>
      </c>
      <c r="K68" s="31">
        <v>0.99115044247787609</v>
      </c>
      <c r="L68" s="31">
        <v>0.99122807017543857</v>
      </c>
      <c r="M68" s="31">
        <v>0.94537815126050417</v>
      </c>
      <c r="N68" s="31">
        <v>0.91911764705882348</v>
      </c>
      <c r="O68" s="31">
        <v>0.9282511210762332</v>
      </c>
      <c r="P68" s="31">
        <v>0.99585062240663902</v>
      </c>
      <c r="Q68" s="31">
        <v>0.9152542372881356</v>
      </c>
      <c r="R68" s="31">
        <v>0.95884773662551437</v>
      </c>
      <c r="S68" s="31">
        <v>0.85148514851485146</v>
      </c>
      <c r="T68" s="31" t="s">
        <v>3453</v>
      </c>
      <c r="U68" s="31">
        <v>0.95774647887323938</v>
      </c>
      <c r="V68" s="31">
        <v>0.90366972477064222</v>
      </c>
      <c r="W68" s="31">
        <v>0.95397489539748959</v>
      </c>
      <c r="X68" s="31">
        <v>0.94298245614035092</v>
      </c>
      <c r="Y68" s="31" t="s">
        <v>3453</v>
      </c>
      <c r="Z68" s="31">
        <v>0.95798319327731096</v>
      </c>
      <c r="AA68" s="31">
        <v>0.97520661157024791</v>
      </c>
      <c r="AB68" s="31">
        <v>0.98750000000000004</v>
      </c>
      <c r="AC68" s="31" t="s">
        <v>3453</v>
      </c>
      <c r="AD68" s="31" t="s">
        <v>3453</v>
      </c>
      <c r="AE68" s="31">
        <v>0.96652719665271969</v>
      </c>
    </row>
    <row r="69" spans="1:31" ht="45" customHeight="1" x14ac:dyDescent="0.25">
      <c r="A69" s="1" t="s">
        <v>244</v>
      </c>
      <c r="B69" s="1" t="s">
        <v>8</v>
      </c>
      <c r="C69" s="1" t="s">
        <v>9</v>
      </c>
      <c r="D69" s="1" t="s">
        <v>249</v>
      </c>
      <c r="E69" s="1" t="s">
        <v>3867</v>
      </c>
      <c r="F69" s="1">
        <v>186</v>
      </c>
      <c r="G69" s="1">
        <v>86</v>
      </c>
      <c r="H69" s="52">
        <f t="shared" ref="H69:H132" si="2">G69/F69*100</f>
        <v>46.236559139784944</v>
      </c>
      <c r="I69" s="34">
        <f t="shared" si="1"/>
        <v>94.603340049155548</v>
      </c>
      <c r="J69" s="31">
        <v>0.98529411764705888</v>
      </c>
      <c r="K69" s="31">
        <v>0.98795180722891562</v>
      </c>
      <c r="L69" s="31">
        <v>0.92592592592592593</v>
      </c>
      <c r="M69" s="31">
        <v>0.93902439024390238</v>
      </c>
      <c r="N69" s="31">
        <v>0.8214285714285714</v>
      </c>
      <c r="O69" s="31">
        <v>0.97530864197530864</v>
      </c>
      <c r="P69" s="31">
        <v>0.9642857142857143</v>
      </c>
      <c r="Q69" s="31">
        <v>0.97499999999999998</v>
      </c>
      <c r="R69" s="31">
        <v>0.94047619047619047</v>
      </c>
      <c r="S69" s="31">
        <v>0.79591836734693877</v>
      </c>
      <c r="T69" s="31" t="s">
        <v>3453</v>
      </c>
      <c r="U69" s="31">
        <v>0.95890410958904104</v>
      </c>
      <c r="V69" s="31">
        <v>0.90666666666666662</v>
      </c>
      <c r="W69" s="31">
        <v>0.95121951219512191</v>
      </c>
      <c r="X69" s="31">
        <v>1</v>
      </c>
      <c r="Y69" s="31" t="s">
        <v>3453</v>
      </c>
      <c r="Z69" s="31">
        <v>0.98734177215189878</v>
      </c>
      <c r="AA69" s="31">
        <v>1</v>
      </c>
      <c r="AB69" s="31">
        <v>0.96385542168674698</v>
      </c>
      <c r="AC69" s="31" t="s">
        <v>3453</v>
      </c>
      <c r="AD69" s="31" t="s">
        <v>3453</v>
      </c>
      <c r="AE69" s="31">
        <v>0.95</v>
      </c>
    </row>
    <row r="70" spans="1:31" ht="45" customHeight="1" x14ac:dyDescent="0.25">
      <c r="A70" s="1" t="s">
        <v>244</v>
      </c>
      <c r="B70" s="1" t="s">
        <v>8</v>
      </c>
      <c r="C70" s="1" t="s">
        <v>9</v>
      </c>
      <c r="D70" s="1" t="s">
        <v>2591</v>
      </c>
      <c r="E70" s="1" t="s">
        <v>2592</v>
      </c>
      <c r="F70" s="1">
        <v>177</v>
      </c>
      <c r="G70" s="1">
        <v>85</v>
      </c>
      <c r="H70" s="52">
        <f t="shared" si="2"/>
        <v>48.022598870056498</v>
      </c>
      <c r="I70" s="34">
        <f t="shared" ref="I70:I133" si="3">(J70+K70+L70+M70+N70+O70+P70+Q70+R70+S70+U70+V70+W70+X70+Z70+AA70+AB70+AE70)*100/18</f>
        <v>91.301022865271975</v>
      </c>
      <c r="J70" s="31">
        <v>1</v>
      </c>
      <c r="K70" s="31">
        <v>0.9452054794520548</v>
      </c>
      <c r="L70" s="31">
        <v>0.90666666666666662</v>
      </c>
      <c r="M70" s="31">
        <v>0.95061728395061729</v>
      </c>
      <c r="N70" s="31">
        <v>0.83018867924528306</v>
      </c>
      <c r="O70" s="31">
        <v>0.93333333333333335</v>
      </c>
      <c r="P70" s="31">
        <v>0.9375</v>
      </c>
      <c r="Q70" s="31">
        <v>0.85526315789473684</v>
      </c>
      <c r="R70" s="31">
        <v>0.85185185185185186</v>
      </c>
      <c r="S70" s="31">
        <v>0.77777777777777779</v>
      </c>
      <c r="T70" s="31" t="s">
        <v>3453</v>
      </c>
      <c r="U70" s="31">
        <v>0.94117647058823528</v>
      </c>
      <c r="V70" s="31">
        <v>0.80882352941176472</v>
      </c>
      <c r="W70" s="31">
        <v>0.93902439024390238</v>
      </c>
      <c r="X70" s="31">
        <v>0.89333333333333331</v>
      </c>
      <c r="Y70" s="31" t="s">
        <v>3453</v>
      </c>
      <c r="Z70" s="31">
        <v>0.95061728395061729</v>
      </c>
      <c r="AA70" s="31">
        <v>0.98780487804878048</v>
      </c>
      <c r="AB70" s="31">
        <v>0.97499999999999998</v>
      </c>
      <c r="AC70" s="31" t="s">
        <v>3453</v>
      </c>
      <c r="AD70" s="31" t="s">
        <v>3453</v>
      </c>
      <c r="AE70" s="31">
        <v>0.95</v>
      </c>
    </row>
    <row r="71" spans="1:31" ht="45" customHeight="1" x14ac:dyDescent="0.25">
      <c r="A71" s="1" t="s">
        <v>244</v>
      </c>
      <c r="B71" s="1" t="s">
        <v>8</v>
      </c>
      <c r="C71" s="1" t="s">
        <v>9</v>
      </c>
      <c r="D71" s="1" t="s">
        <v>2647</v>
      </c>
      <c r="E71" s="1" t="s">
        <v>2648</v>
      </c>
      <c r="F71" s="1">
        <v>356</v>
      </c>
      <c r="G71" s="1">
        <v>173</v>
      </c>
      <c r="H71" s="52">
        <f t="shared" si="2"/>
        <v>48.59550561797753</v>
      </c>
      <c r="I71" s="34">
        <f t="shared" si="3"/>
        <v>98.116288605908608</v>
      </c>
      <c r="J71" s="31">
        <v>0.98373983739837401</v>
      </c>
      <c r="K71" s="31">
        <v>1</v>
      </c>
      <c r="L71" s="31">
        <v>1</v>
      </c>
      <c r="M71" s="31">
        <v>0.99401197604790414</v>
      </c>
      <c r="N71" s="31">
        <v>0.97435897435897434</v>
      </c>
      <c r="O71" s="31">
        <v>0.97575757575757571</v>
      </c>
      <c r="P71" s="31">
        <v>0.99415204678362568</v>
      </c>
      <c r="Q71" s="31">
        <v>0.96969696969696972</v>
      </c>
      <c r="R71" s="31">
        <v>0.9707602339181286</v>
      </c>
      <c r="S71" s="31">
        <v>0.93421052631578949</v>
      </c>
      <c r="T71" s="31" t="s">
        <v>3453</v>
      </c>
      <c r="U71" s="31">
        <v>0.97857142857142854</v>
      </c>
      <c r="V71" s="31">
        <v>0.94666666666666666</v>
      </c>
      <c r="W71" s="31">
        <v>0.96969696969696972</v>
      </c>
      <c r="X71" s="31">
        <v>0.98124999999999996</v>
      </c>
      <c r="Y71" s="31" t="s">
        <v>3453</v>
      </c>
      <c r="Z71" s="31">
        <v>0.99408284023668636</v>
      </c>
      <c r="AA71" s="31">
        <v>1</v>
      </c>
      <c r="AB71" s="31">
        <v>1</v>
      </c>
      <c r="AC71" s="31" t="s">
        <v>3453</v>
      </c>
      <c r="AD71" s="31" t="s">
        <v>3453</v>
      </c>
      <c r="AE71" s="31">
        <v>0.99397590361445787</v>
      </c>
    </row>
    <row r="72" spans="1:31" ht="45" customHeight="1" x14ac:dyDescent="0.25">
      <c r="A72" s="1" t="s">
        <v>244</v>
      </c>
      <c r="B72" s="1" t="s">
        <v>8</v>
      </c>
      <c r="C72" s="1" t="s">
        <v>9</v>
      </c>
      <c r="D72" s="1" t="s">
        <v>2581</v>
      </c>
      <c r="E72" s="1" t="s">
        <v>2582</v>
      </c>
      <c r="F72" s="1">
        <v>224</v>
      </c>
      <c r="G72" s="1">
        <v>117</v>
      </c>
      <c r="H72" s="52">
        <f t="shared" si="2"/>
        <v>52.232142857142861</v>
      </c>
      <c r="I72" s="34">
        <f t="shared" si="3"/>
        <v>96.581390745676828</v>
      </c>
      <c r="J72" s="31">
        <v>1</v>
      </c>
      <c r="K72" s="31">
        <v>0.97142857142857142</v>
      </c>
      <c r="L72" s="31">
        <v>0.97247706422018354</v>
      </c>
      <c r="M72" s="31">
        <v>0.99090909090909096</v>
      </c>
      <c r="N72" s="31">
        <v>0.978494623655914</v>
      </c>
      <c r="O72" s="31">
        <v>0.99047619047619051</v>
      </c>
      <c r="P72" s="31">
        <v>0.96363636363636362</v>
      </c>
      <c r="Q72" s="31">
        <v>0.89814814814814814</v>
      </c>
      <c r="R72" s="31">
        <v>0.90265486725663713</v>
      </c>
      <c r="S72" s="31">
        <v>0.91803278688524592</v>
      </c>
      <c r="T72" s="31" t="s">
        <v>3453</v>
      </c>
      <c r="U72" s="31">
        <v>0.98130841121495327</v>
      </c>
      <c r="V72" s="31">
        <v>0.94339622641509435</v>
      </c>
      <c r="W72" s="31">
        <v>0.97345132743362828</v>
      </c>
      <c r="X72" s="31">
        <v>0.98076923076923073</v>
      </c>
      <c r="Y72" s="31" t="s">
        <v>3453</v>
      </c>
      <c r="Z72" s="31">
        <v>0.9910714285714286</v>
      </c>
      <c r="AA72" s="31">
        <v>0.98165137614678899</v>
      </c>
      <c r="AB72" s="31">
        <v>0.9821428571428571</v>
      </c>
      <c r="AC72" s="31" t="s">
        <v>3453</v>
      </c>
      <c r="AD72" s="31" t="s">
        <v>3453</v>
      </c>
      <c r="AE72" s="31">
        <v>0.96460176991150437</v>
      </c>
    </row>
    <row r="73" spans="1:31" ht="45" customHeight="1" x14ac:dyDescent="0.25">
      <c r="A73" s="1" t="s">
        <v>244</v>
      </c>
      <c r="B73" s="1" t="s">
        <v>8</v>
      </c>
      <c r="C73" s="1" t="s">
        <v>9</v>
      </c>
      <c r="D73" s="1" t="s">
        <v>382</v>
      </c>
      <c r="E73" s="1" t="s">
        <v>383</v>
      </c>
      <c r="F73" s="1">
        <v>288</v>
      </c>
      <c r="G73" s="1">
        <v>156</v>
      </c>
      <c r="H73" s="52">
        <f t="shared" si="2"/>
        <v>54.166666666666664</v>
      </c>
      <c r="I73" s="34">
        <f t="shared" si="3"/>
        <v>96.415492644891117</v>
      </c>
      <c r="J73" s="31">
        <v>1</v>
      </c>
      <c r="K73" s="31">
        <v>0.99212598425196852</v>
      </c>
      <c r="L73" s="31">
        <v>0.99259259259259258</v>
      </c>
      <c r="M73" s="31">
        <v>0.97101449275362317</v>
      </c>
      <c r="N73" s="31">
        <v>0.93506493506493504</v>
      </c>
      <c r="O73" s="31">
        <v>0.89763779527559051</v>
      </c>
      <c r="P73" s="31">
        <v>0.97810218978102192</v>
      </c>
      <c r="Q73" s="31">
        <v>0.9555555555555556</v>
      </c>
      <c r="R73" s="31">
        <v>0.97080291970802923</v>
      </c>
      <c r="S73" s="31">
        <v>0.94117647058823528</v>
      </c>
      <c r="T73" s="31" t="s">
        <v>3453</v>
      </c>
      <c r="U73" s="31">
        <v>0.96799999999999997</v>
      </c>
      <c r="V73" s="31">
        <v>0.90082644628099173</v>
      </c>
      <c r="W73" s="31">
        <v>0.96268656716417911</v>
      </c>
      <c r="X73" s="31">
        <v>0.97674418604651159</v>
      </c>
      <c r="Y73" s="31" t="s">
        <v>3453</v>
      </c>
      <c r="Z73" s="31">
        <v>0.98550724637681164</v>
      </c>
      <c r="AA73" s="31">
        <v>0.97826086956521741</v>
      </c>
      <c r="AB73" s="31">
        <v>0.97810218978102192</v>
      </c>
      <c r="AC73" s="31" t="s">
        <v>3453</v>
      </c>
      <c r="AD73" s="31" t="s">
        <v>3453</v>
      </c>
      <c r="AE73" s="31">
        <v>0.97058823529411764</v>
      </c>
    </row>
    <row r="74" spans="1:31" ht="45" customHeight="1" x14ac:dyDescent="0.25">
      <c r="A74" s="1" t="s">
        <v>244</v>
      </c>
      <c r="B74" s="1" t="s">
        <v>8</v>
      </c>
      <c r="C74" s="1" t="s">
        <v>9</v>
      </c>
      <c r="D74" s="1" t="s">
        <v>381</v>
      </c>
      <c r="E74" s="1" t="s">
        <v>3868</v>
      </c>
      <c r="F74" s="1">
        <v>317</v>
      </c>
      <c r="G74" s="1">
        <v>135</v>
      </c>
      <c r="H74" s="52">
        <f t="shared" si="2"/>
        <v>42.586750788643535</v>
      </c>
      <c r="I74" s="34">
        <f t="shared" si="3"/>
        <v>93.506580093484359</v>
      </c>
      <c r="J74" s="31">
        <v>1</v>
      </c>
      <c r="K74" s="31">
        <v>0.96190476190476193</v>
      </c>
      <c r="L74" s="31">
        <v>0.92173913043478262</v>
      </c>
      <c r="M74" s="31">
        <v>0.95652173913043481</v>
      </c>
      <c r="N74" s="31">
        <v>0.93333333333333335</v>
      </c>
      <c r="O74" s="31">
        <v>0.91596638655462181</v>
      </c>
      <c r="P74" s="31">
        <v>0.94308943089430897</v>
      </c>
      <c r="Q74" s="31">
        <v>0.89344262295081966</v>
      </c>
      <c r="R74" s="31">
        <v>0.88709677419354838</v>
      </c>
      <c r="S74" s="31">
        <v>0.86274509803921573</v>
      </c>
      <c r="T74" s="31" t="s">
        <v>3453</v>
      </c>
      <c r="U74" s="31">
        <v>0.98019801980198018</v>
      </c>
      <c r="V74" s="31">
        <v>0.89380530973451322</v>
      </c>
      <c r="W74" s="31">
        <v>0.94214876033057848</v>
      </c>
      <c r="X74" s="31">
        <v>0.9363636363636364</v>
      </c>
      <c r="Y74" s="31" t="s">
        <v>3453</v>
      </c>
      <c r="Z74" s="31">
        <v>0.95161290322580649</v>
      </c>
      <c r="AA74" s="31">
        <v>0.93442622950819676</v>
      </c>
      <c r="AB74" s="31">
        <v>0.98290598290598286</v>
      </c>
      <c r="AC74" s="31" t="s">
        <v>3453</v>
      </c>
      <c r="AD74" s="31" t="s">
        <v>3453</v>
      </c>
      <c r="AE74" s="31">
        <v>0.93388429752066116</v>
      </c>
    </row>
    <row r="75" spans="1:31" ht="45" customHeight="1" x14ac:dyDescent="0.25">
      <c r="A75" s="1" t="s">
        <v>244</v>
      </c>
      <c r="B75" s="1" t="s">
        <v>8</v>
      </c>
      <c r="C75" s="1" t="s">
        <v>9</v>
      </c>
      <c r="D75" s="1" t="s">
        <v>388</v>
      </c>
      <c r="E75" s="1" t="s">
        <v>389</v>
      </c>
      <c r="F75" s="1">
        <v>186</v>
      </c>
      <c r="G75" s="1">
        <v>193</v>
      </c>
      <c r="H75" s="52">
        <f t="shared" si="2"/>
        <v>103.76344086021506</v>
      </c>
      <c r="I75" s="34">
        <f t="shared" si="3"/>
        <v>98.659753563117263</v>
      </c>
      <c r="J75" s="31">
        <v>0.9939393939393939</v>
      </c>
      <c r="K75" s="31">
        <v>1</v>
      </c>
      <c r="L75" s="31">
        <v>0.99459459459459465</v>
      </c>
      <c r="M75" s="31">
        <v>0.98395721925133695</v>
      </c>
      <c r="N75" s="31">
        <v>0.98148148148148151</v>
      </c>
      <c r="O75" s="31">
        <v>0.98378378378378384</v>
      </c>
      <c r="P75" s="31">
        <v>0.9946236559139785</v>
      </c>
      <c r="Q75" s="31">
        <v>0.98351648351648346</v>
      </c>
      <c r="R75" s="31">
        <v>0.98930481283422456</v>
      </c>
      <c r="S75" s="31">
        <v>0.98013245033112584</v>
      </c>
      <c r="T75" s="31" t="s">
        <v>3453</v>
      </c>
      <c r="U75" s="31">
        <v>0.98857142857142855</v>
      </c>
      <c r="V75" s="31">
        <v>0.9606741573033708</v>
      </c>
      <c r="W75" s="31">
        <v>0.98378378378378384</v>
      </c>
      <c r="X75" s="31">
        <v>0.97826086956521741</v>
      </c>
      <c r="Y75" s="31" t="s">
        <v>3453</v>
      </c>
      <c r="Z75" s="31">
        <v>0.99459459459459465</v>
      </c>
      <c r="AA75" s="31">
        <v>0.99465240641711228</v>
      </c>
      <c r="AB75" s="31">
        <v>0.9946236559139785</v>
      </c>
      <c r="AC75" s="31" t="s">
        <v>3453</v>
      </c>
      <c r="AD75" s="31" t="s">
        <v>3453</v>
      </c>
      <c r="AE75" s="31">
        <v>0.97826086956521741</v>
      </c>
    </row>
    <row r="76" spans="1:31" ht="45" customHeight="1" x14ac:dyDescent="0.25">
      <c r="A76" s="1" t="s">
        <v>244</v>
      </c>
      <c r="B76" s="1" t="s">
        <v>8</v>
      </c>
      <c r="C76" s="1" t="s">
        <v>9</v>
      </c>
      <c r="D76" s="1" t="s">
        <v>390</v>
      </c>
      <c r="E76" s="1" t="s">
        <v>391</v>
      </c>
      <c r="F76" s="1">
        <v>130</v>
      </c>
      <c r="G76" s="1">
        <v>82</v>
      </c>
      <c r="H76" s="52">
        <f t="shared" si="2"/>
        <v>63.076923076923073</v>
      </c>
      <c r="I76" s="34">
        <f t="shared" si="3"/>
        <v>98.160946341729769</v>
      </c>
      <c r="J76" s="31">
        <v>1</v>
      </c>
      <c r="K76" s="31">
        <v>0.98684210526315785</v>
      </c>
      <c r="L76" s="31">
        <v>1</v>
      </c>
      <c r="M76" s="31">
        <v>1</v>
      </c>
      <c r="N76" s="31">
        <v>0.94339622641509435</v>
      </c>
      <c r="O76" s="31">
        <v>0.98717948717948723</v>
      </c>
      <c r="P76" s="31">
        <v>0.97499999999999998</v>
      </c>
      <c r="Q76" s="31">
        <v>0.97402597402597402</v>
      </c>
      <c r="R76" s="31">
        <v>0.95061728395061729</v>
      </c>
      <c r="S76" s="31">
        <v>0.97826086956521741</v>
      </c>
      <c r="T76" s="31" t="s">
        <v>3453</v>
      </c>
      <c r="U76" s="31">
        <v>0.98666666666666669</v>
      </c>
      <c r="V76" s="31">
        <v>0.97297297297297303</v>
      </c>
      <c r="W76" s="31">
        <v>0.95121951219512191</v>
      </c>
      <c r="X76" s="31">
        <v>0.98717948717948723</v>
      </c>
      <c r="Y76" s="31" t="s">
        <v>3453</v>
      </c>
      <c r="Z76" s="31">
        <v>1</v>
      </c>
      <c r="AA76" s="31">
        <v>1</v>
      </c>
      <c r="AB76" s="31">
        <v>1</v>
      </c>
      <c r="AC76" s="31" t="s">
        <v>3453</v>
      </c>
      <c r="AD76" s="31" t="s">
        <v>3453</v>
      </c>
      <c r="AE76" s="31">
        <v>0.97560975609756095</v>
      </c>
    </row>
    <row r="77" spans="1:31" ht="45" customHeight="1" x14ac:dyDescent="0.25">
      <c r="A77" s="1" t="s">
        <v>244</v>
      </c>
      <c r="B77" s="1" t="s">
        <v>8</v>
      </c>
      <c r="C77" s="1" t="s">
        <v>9</v>
      </c>
      <c r="D77" s="1" t="s">
        <v>386</v>
      </c>
      <c r="E77" s="1" t="s">
        <v>387</v>
      </c>
      <c r="F77" s="1">
        <v>257</v>
      </c>
      <c r="G77" s="1">
        <v>108</v>
      </c>
      <c r="H77" s="52">
        <f t="shared" si="2"/>
        <v>42.023346303501945</v>
      </c>
      <c r="I77" s="34">
        <f t="shared" si="3"/>
        <v>97.080866237235284</v>
      </c>
      <c r="J77" s="31">
        <v>0.97142857142857142</v>
      </c>
      <c r="K77" s="31">
        <v>1</v>
      </c>
      <c r="L77" s="31">
        <v>0.97938144329896903</v>
      </c>
      <c r="M77" s="31">
        <v>0.95959595959595956</v>
      </c>
      <c r="N77" s="31">
        <v>0.9375</v>
      </c>
      <c r="O77" s="31">
        <v>0.96875</v>
      </c>
      <c r="P77" s="31">
        <v>1</v>
      </c>
      <c r="Q77" s="31">
        <v>0.95049504950495045</v>
      </c>
      <c r="R77" s="31">
        <v>0.96039603960396036</v>
      </c>
      <c r="S77" s="31">
        <v>0.89189189189189189</v>
      </c>
      <c r="T77" s="31" t="s">
        <v>3453</v>
      </c>
      <c r="U77" s="31">
        <v>0.96739130434782605</v>
      </c>
      <c r="V77" s="31">
        <v>0.93814432989690721</v>
      </c>
      <c r="W77" s="31">
        <v>0.98</v>
      </c>
      <c r="X77" s="31">
        <v>0.98958333333333337</v>
      </c>
      <c r="Y77" s="31" t="s">
        <v>3453</v>
      </c>
      <c r="Z77" s="31">
        <v>0.99009900990099009</v>
      </c>
      <c r="AA77" s="31">
        <v>1</v>
      </c>
      <c r="AB77" s="31">
        <v>1</v>
      </c>
      <c r="AC77" s="31" t="s">
        <v>3453</v>
      </c>
      <c r="AD77" s="31" t="s">
        <v>3453</v>
      </c>
      <c r="AE77" s="31">
        <v>0.98989898989898994</v>
      </c>
    </row>
    <row r="78" spans="1:31" ht="45" customHeight="1" x14ac:dyDescent="0.25">
      <c r="A78" s="1" t="s">
        <v>244</v>
      </c>
      <c r="B78" s="1" t="s">
        <v>8</v>
      </c>
      <c r="C78" s="1" t="s">
        <v>9</v>
      </c>
      <c r="D78" s="1" t="s">
        <v>2651</v>
      </c>
      <c r="E78" s="1" t="s">
        <v>2652</v>
      </c>
      <c r="F78" s="1">
        <v>218</v>
      </c>
      <c r="G78" s="1">
        <v>125</v>
      </c>
      <c r="H78" s="52">
        <f t="shared" si="2"/>
        <v>57.339449541284402</v>
      </c>
      <c r="I78" s="34">
        <f t="shared" si="3"/>
        <v>96.180320269893159</v>
      </c>
      <c r="J78" s="31">
        <v>0.96103896103896103</v>
      </c>
      <c r="K78" s="31">
        <v>0.98290598290598286</v>
      </c>
      <c r="L78" s="31">
        <v>0.99173553719008267</v>
      </c>
      <c r="M78" s="31">
        <v>0.99180327868852458</v>
      </c>
      <c r="N78" s="31">
        <v>0.96296296296296291</v>
      </c>
      <c r="O78" s="31">
        <v>0.9173553719008265</v>
      </c>
      <c r="P78" s="31">
        <v>0.98399999999999999</v>
      </c>
      <c r="Q78" s="31">
        <v>0.91596638655462181</v>
      </c>
      <c r="R78" s="31">
        <v>0.88617886178861793</v>
      </c>
      <c r="S78" s="31">
        <v>0.86</v>
      </c>
      <c r="T78" s="31" t="s">
        <v>3453</v>
      </c>
      <c r="U78" s="31">
        <v>0.99115044247787609</v>
      </c>
      <c r="V78" s="31">
        <v>0.95614035087719296</v>
      </c>
      <c r="W78" s="31">
        <v>0.95934959349593496</v>
      </c>
      <c r="X78" s="31">
        <v>1</v>
      </c>
      <c r="Y78" s="31" t="s">
        <v>3453</v>
      </c>
      <c r="Z78" s="31">
        <v>1</v>
      </c>
      <c r="AA78" s="31">
        <v>0.98399999999999999</v>
      </c>
      <c r="AB78" s="31">
        <v>0.99186991869918695</v>
      </c>
      <c r="AC78" s="31" t="s">
        <v>3453</v>
      </c>
      <c r="AD78" s="31" t="s">
        <v>3453</v>
      </c>
      <c r="AE78" s="31">
        <v>0.97599999999999998</v>
      </c>
    </row>
    <row r="79" spans="1:31" ht="45" customHeight="1" x14ac:dyDescent="0.25">
      <c r="A79" s="1" t="s">
        <v>244</v>
      </c>
      <c r="B79" s="1" t="s">
        <v>8</v>
      </c>
      <c r="C79" s="1" t="s">
        <v>9</v>
      </c>
      <c r="D79" s="1" t="s">
        <v>384</v>
      </c>
      <c r="E79" s="1" t="s">
        <v>385</v>
      </c>
      <c r="F79" s="1">
        <v>317</v>
      </c>
      <c r="G79" s="1">
        <v>131</v>
      </c>
      <c r="H79" s="52">
        <f t="shared" si="2"/>
        <v>41.324921135646683</v>
      </c>
      <c r="I79" s="34">
        <f t="shared" si="3"/>
        <v>93.318103531809882</v>
      </c>
      <c r="J79" s="31">
        <v>1</v>
      </c>
      <c r="K79" s="31">
        <v>0.97247706422018354</v>
      </c>
      <c r="L79" s="31">
        <v>0.91666666666666663</v>
      </c>
      <c r="M79" s="31">
        <v>0.9568965517241379</v>
      </c>
      <c r="N79" s="31">
        <v>0.67741935483870963</v>
      </c>
      <c r="O79" s="31">
        <v>0.92063492063492058</v>
      </c>
      <c r="P79" s="31">
        <v>0.99206349206349209</v>
      </c>
      <c r="Q79" s="31">
        <v>0.97560975609756095</v>
      </c>
      <c r="R79" s="31">
        <v>0.96062992125984248</v>
      </c>
      <c r="S79" s="31">
        <v>0.83720930232558144</v>
      </c>
      <c r="T79" s="31" t="s">
        <v>3453</v>
      </c>
      <c r="U79" s="31">
        <v>0.88421052631578945</v>
      </c>
      <c r="V79" s="31">
        <v>0.89719626168224298</v>
      </c>
      <c r="W79" s="31">
        <v>0.96825396825396826</v>
      </c>
      <c r="X79" s="31">
        <v>0.92660550458715596</v>
      </c>
      <c r="Y79" s="31" t="s">
        <v>3453</v>
      </c>
      <c r="Z79" s="31">
        <v>0.9838709677419355</v>
      </c>
      <c r="AA79" s="31">
        <v>0.9765625</v>
      </c>
      <c r="AB79" s="31">
        <v>0.99193548387096775</v>
      </c>
      <c r="AC79" s="31" t="s">
        <v>3453</v>
      </c>
      <c r="AD79" s="31" t="s">
        <v>3453</v>
      </c>
      <c r="AE79" s="31">
        <v>0.95901639344262291</v>
      </c>
    </row>
    <row r="80" spans="1:31" ht="45" customHeight="1" x14ac:dyDescent="0.25">
      <c r="A80" s="1" t="s">
        <v>244</v>
      </c>
      <c r="B80" s="1" t="s">
        <v>8</v>
      </c>
      <c r="C80" s="1" t="s">
        <v>9</v>
      </c>
      <c r="D80" s="1" t="s">
        <v>392</v>
      </c>
      <c r="E80" s="1" t="s">
        <v>393</v>
      </c>
      <c r="F80" s="1">
        <v>305</v>
      </c>
      <c r="G80" s="1">
        <v>143</v>
      </c>
      <c r="H80" s="52">
        <f t="shared" si="2"/>
        <v>46.885245901639344</v>
      </c>
      <c r="I80" s="34">
        <f t="shared" si="3"/>
        <v>98.720391033805925</v>
      </c>
      <c r="J80" s="31">
        <v>1</v>
      </c>
      <c r="K80" s="31">
        <v>0.99290780141843971</v>
      </c>
      <c r="L80" s="31">
        <v>1</v>
      </c>
      <c r="M80" s="31">
        <v>0.9859154929577465</v>
      </c>
      <c r="N80" s="31">
        <v>0.99206349206349209</v>
      </c>
      <c r="O80" s="31">
        <v>0.97142857142857142</v>
      </c>
      <c r="P80" s="31">
        <v>0.99295774647887325</v>
      </c>
      <c r="Q80" s="31">
        <v>0.97142857142857142</v>
      </c>
      <c r="R80" s="31">
        <v>0.97202797202797198</v>
      </c>
      <c r="S80" s="31">
        <v>0.98305084745762716</v>
      </c>
      <c r="T80" s="31" t="s">
        <v>3453</v>
      </c>
      <c r="U80" s="31">
        <v>1</v>
      </c>
      <c r="V80" s="31">
        <v>0.97122302158273377</v>
      </c>
      <c r="W80" s="31">
        <v>0.99300699300699302</v>
      </c>
      <c r="X80" s="31">
        <v>0.97872340425531912</v>
      </c>
      <c r="Y80" s="31" t="s">
        <v>3453</v>
      </c>
      <c r="Z80" s="31">
        <v>0.99300699300699302</v>
      </c>
      <c r="AA80" s="31">
        <v>0.99295774647887325</v>
      </c>
      <c r="AB80" s="31">
        <v>0.99295774647887325</v>
      </c>
      <c r="AC80" s="31" t="s">
        <v>3453</v>
      </c>
      <c r="AD80" s="31" t="s">
        <v>3453</v>
      </c>
      <c r="AE80" s="31">
        <v>0.98601398601398604</v>
      </c>
    </row>
    <row r="81" spans="1:31" ht="45" customHeight="1" x14ac:dyDescent="0.25">
      <c r="A81" s="1" t="s">
        <v>244</v>
      </c>
      <c r="B81" s="1" t="s">
        <v>8</v>
      </c>
      <c r="C81" s="1" t="s">
        <v>9</v>
      </c>
      <c r="D81" s="1" t="s">
        <v>2583</v>
      </c>
      <c r="E81" s="1" t="s">
        <v>2584</v>
      </c>
      <c r="F81" s="1">
        <v>508</v>
      </c>
      <c r="G81" s="1">
        <v>247</v>
      </c>
      <c r="H81" s="52">
        <f t="shared" si="2"/>
        <v>48.622047244094489</v>
      </c>
      <c r="I81" s="34">
        <f t="shared" si="3"/>
        <v>92.889768872826906</v>
      </c>
      <c r="J81" s="31">
        <v>0.9285714285714286</v>
      </c>
      <c r="K81" s="31">
        <v>0.91928251121076232</v>
      </c>
      <c r="L81" s="31">
        <v>0.95633187772925765</v>
      </c>
      <c r="M81" s="31">
        <v>0.92511013215859028</v>
      </c>
      <c r="N81" s="31">
        <v>0.93292682926829273</v>
      </c>
      <c r="O81" s="31">
        <v>0.95067264573991028</v>
      </c>
      <c r="P81" s="31">
        <v>0.89316239316239321</v>
      </c>
      <c r="Q81" s="31">
        <v>0.91150442477876104</v>
      </c>
      <c r="R81" s="31">
        <v>0.9375</v>
      </c>
      <c r="S81" s="31">
        <v>0.93288590604026844</v>
      </c>
      <c r="T81" s="31" t="s">
        <v>3453</v>
      </c>
      <c r="U81" s="31">
        <v>0.93023255813953487</v>
      </c>
      <c r="V81" s="31">
        <v>0.88053097345132747</v>
      </c>
      <c r="W81" s="31">
        <v>0.90871369294605808</v>
      </c>
      <c r="X81" s="31">
        <v>0.91479820627802688</v>
      </c>
      <c r="Y81" s="31" t="s">
        <v>3453</v>
      </c>
      <c r="Z81" s="31">
        <v>0.93333333333333335</v>
      </c>
      <c r="AA81" s="31">
        <v>0.96638655462184875</v>
      </c>
      <c r="AB81" s="31">
        <v>0.97872340425531912</v>
      </c>
      <c r="AC81" s="31" t="s">
        <v>3453</v>
      </c>
      <c r="AD81" s="31" t="s">
        <v>3453</v>
      </c>
      <c r="AE81" s="31">
        <v>0.91949152542372881</v>
      </c>
    </row>
    <row r="82" spans="1:31" ht="45" customHeight="1" x14ac:dyDescent="0.25">
      <c r="A82" s="1" t="s">
        <v>244</v>
      </c>
      <c r="B82" s="1" t="s">
        <v>8</v>
      </c>
      <c r="C82" s="1" t="s">
        <v>9</v>
      </c>
      <c r="D82" s="1" t="s">
        <v>322</v>
      </c>
      <c r="E82" s="1" t="s">
        <v>323</v>
      </c>
      <c r="F82" s="1">
        <v>85</v>
      </c>
      <c r="G82" s="1">
        <v>52</v>
      </c>
      <c r="H82" s="52">
        <f t="shared" si="2"/>
        <v>61.176470588235297</v>
      </c>
      <c r="I82" s="34">
        <f t="shared" si="3"/>
        <v>93.593392508894581</v>
      </c>
      <c r="J82" s="31">
        <v>1</v>
      </c>
      <c r="K82" s="31">
        <v>1</v>
      </c>
      <c r="L82" s="31">
        <v>0.89795918367346939</v>
      </c>
      <c r="M82" s="31">
        <v>0.9375</v>
      </c>
      <c r="N82" s="31">
        <v>0.83783783783783783</v>
      </c>
      <c r="O82" s="31">
        <v>0.91836734693877553</v>
      </c>
      <c r="P82" s="31">
        <v>1</v>
      </c>
      <c r="Q82" s="31">
        <v>0.94</v>
      </c>
      <c r="R82" s="31">
        <v>0.95918367346938771</v>
      </c>
      <c r="S82" s="31">
        <v>0.84375</v>
      </c>
      <c r="T82" s="31" t="s">
        <v>3453</v>
      </c>
      <c r="U82" s="31">
        <v>0.88888888888888884</v>
      </c>
      <c r="V82" s="31">
        <v>0.86956521739130432</v>
      </c>
      <c r="W82" s="31">
        <v>0.96</v>
      </c>
      <c r="X82" s="31">
        <v>0.96</v>
      </c>
      <c r="Y82" s="31" t="s">
        <v>3453</v>
      </c>
      <c r="Z82" s="31">
        <v>0.97959183673469385</v>
      </c>
      <c r="AA82" s="31">
        <v>0.95833333333333337</v>
      </c>
      <c r="AB82" s="31">
        <v>0.97916666666666663</v>
      </c>
      <c r="AC82" s="31" t="s">
        <v>3453</v>
      </c>
      <c r="AD82" s="31" t="s">
        <v>3453</v>
      </c>
      <c r="AE82" s="31">
        <v>0.91666666666666663</v>
      </c>
    </row>
    <row r="83" spans="1:31" ht="45" customHeight="1" x14ac:dyDescent="0.25">
      <c r="A83" s="1" t="s">
        <v>244</v>
      </c>
      <c r="B83" s="1" t="s">
        <v>8</v>
      </c>
      <c r="C83" s="1" t="s">
        <v>9</v>
      </c>
      <c r="D83" s="1" t="s">
        <v>2603</v>
      </c>
      <c r="E83" s="1" t="s">
        <v>2604</v>
      </c>
      <c r="F83" s="1">
        <v>193</v>
      </c>
      <c r="G83" s="1">
        <v>87</v>
      </c>
      <c r="H83" s="52">
        <f t="shared" si="2"/>
        <v>45.077720207253883</v>
      </c>
      <c r="I83" s="34">
        <f t="shared" si="3"/>
        <v>91.688263791510678</v>
      </c>
      <c r="J83" s="31">
        <v>0.90909090909090906</v>
      </c>
      <c r="K83" s="31">
        <v>0.94805194805194803</v>
      </c>
      <c r="L83" s="31">
        <v>0.92771084337349397</v>
      </c>
      <c r="M83" s="31">
        <v>0.93023255813953487</v>
      </c>
      <c r="N83" s="31">
        <v>0.72222222222222221</v>
      </c>
      <c r="O83" s="31">
        <v>0.96153846153846156</v>
      </c>
      <c r="P83" s="31">
        <v>0.98809523809523814</v>
      </c>
      <c r="Q83" s="31">
        <v>0.95238095238095233</v>
      </c>
      <c r="R83" s="31">
        <v>0.91764705882352937</v>
      </c>
      <c r="S83" s="31">
        <v>0.86111111111111116</v>
      </c>
      <c r="T83" s="31" t="s">
        <v>3453</v>
      </c>
      <c r="U83" s="31">
        <v>0.90277777777777779</v>
      </c>
      <c r="V83" s="31">
        <v>0.83333333333333337</v>
      </c>
      <c r="W83" s="31">
        <v>0.96511627906976749</v>
      </c>
      <c r="X83" s="31">
        <v>0.86250000000000004</v>
      </c>
      <c r="Y83" s="31" t="s">
        <v>3453</v>
      </c>
      <c r="Z83" s="31">
        <v>0.94117647058823528</v>
      </c>
      <c r="AA83" s="31">
        <v>0.96341463414634143</v>
      </c>
      <c r="AB83" s="31">
        <v>0.97701149425287359</v>
      </c>
      <c r="AC83" s="31" t="s">
        <v>3453</v>
      </c>
      <c r="AD83" s="31" t="s">
        <v>3453</v>
      </c>
      <c r="AE83" s="31">
        <v>0.94047619047619047</v>
      </c>
    </row>
    <row r="84" spans="1:31" ht="45" customHeight="1" x14ac:dyDescent="0.25">
      <c r="A84" s="1" t="s">
        <v>244</v>
      </c>
      <c r="B84" s="1" t="s">
        <v>8</v>
      </c>
      <c r="C84" s="1" t="s">
        <v>9</v>
      </c>
      <c r="D84" s="1" t="s">
        <v>2601</v>
      </c>
      <c r="E84" s="1" t="s">
        <v>2602</v>
      </c>
      <c r="F84" s="1">
        <v>197</v>
      </c>
      <c r="G84" s="1">
        <v>91</v>
      </c>
      <c r="H84" s="52">
        <f t="shared" si="2"/>
        <v>46.192893401015226</v>
      </c>
      <c r="I84" s="34">
        <f t="shared" si="3"/>
        <v>97.190813226821703</v>
      </c>
      <c r="J84" s="31">
        <v>0.98529411764705888</v>
      </c>
      <c r="K84" s="31">
        <v>1</v>
      </c>
      <c r="L84" s="31">
        <v>0.97777777777777775</v>
      </c>
      <c r="M84" s="31">
        <v>0.95604395604395609</v>
      </c>
      <c r="N84" s="31">
        <v>0.87323943661971826</v>
      </c>
      <c r="O84" s="31">
        <v>0.97777777777777775</v>
      </c>
      <c r="P84" s="31">
        <v>1</v>
      </c>
      <c r="Q84" s="31">
        <v>0.97752808988764039</v>
      </c>
      <c r="R84" s="31">
        <v>0.98888888888888893</v>
      </c>
      <c r="S84" s="31">
        <v>0.87301587301587302</v>
      </c>
      <c r="T84" s="31" t="s">
        <v>3453</v>
      </c>
      <c r="U84" s="31">
        <v>0.97701149425287359</v>
      </c>
      <c r="V84" s="31">
        <v>0.98795180722891562</v>
      </c>
      <c r="W84" s="31">
        <v>0.97752808988764039</v>
      </c>
      <c r="X84" s="31">
        <v>0.98750000000000004</v>
      </c>
      <c r="Y84" s="31" t="s">
        <v>3453</v>
      </c>
      <c r="Z84" s="31">
        <v>0.98837209302325579</v>
      </c>
      <c r="AA84" s="31">
        <v>0.9887640449438202</v>
      </c>
      <c r="AB84" s="31">
        <v>0.98888888888888893</v>
      </c>
      <c r="AC84" s="31" t="s">
        <v>3453</v>
      </c>
      <c r="AD84" s="31" t="s">
        <v>3453</v>
      </c>
      <c r="AE84" s="31">
        <v>0.9887640449438202</v>
      </c>
    </row>
    <row r="85" spans="1:31" ht="45" customHeight="1" x14ac:dyDescent="0.25">
      <c r="A85" s="1" t="s">
        <v>244</v>
      </c>
      <c r="B85" s="1" t="s">
        <v>8</v>
      </c>
      <c r="C85" s="1" t="s">
        <v>9</v>
      </c>
      <c r="D85" s="1" t="s">
        <v>298</v>
      </c>
      <c r="E85" s="1" t="s">
        <v>299</v>
      </c>
      <c r="F85" s="1">
        <v>251</v>
      </c>
      <c r="G85" s="1">
        <v>128</v>
      </c>
      <c r="H85" s="52">
        <f t="shared" si="2"/>
        <v>50.996015936254977</v>
      </c>
      <c r="I85" s="34">
        <f t="shared" si="3"/>
        <v>91.813020105758469</v>
      </c>
      <c r="J85" s="31">
        <v>0.9850746268656716</v>
      </c>
      <c r="K85" s="31">
        <v>0.96296296296296291</v>
      </c>
      <c r="L85" s="31">
        <v>0.82905982905982911</v>
      </c>
      <c r="M85" s="31">
        <v>0.967741935483871</v>
      </c>
      <c r="N85" s="31">
        <v>0.77922077922077926</v>
      </c>
      <c r="O85" s="31">
        <v>0.93162393162393164</v>
      </c>
      <c r="P85" s="31">
        <v>0.97599999999999998</v>
      </c>
      <c r="Q85" s="31">
        <v>0.87804878048780488</v>
      </c>
      <c r="R85" s="31">
        <v>0.89682539682539686</v>
      </c>
      <c r="S85" s="31">
        <v>0.82692307692307687</v>
      </c>
      <c r="T85" s="31" t="s">
        <v>3453</v>
      </c>
      <c r="U85" s="31">
        <v>0.90566037735849059</v>
      </c>
      <c r="V85" s="31">
        <v>0.84615384615384615</v>
      </c>
      <c r="W85" s="31">
        <v>0.94488188976377951</v>
      </c>
      <c r="X85" s="31">
        <v>0.92372881355932202</v>
      </c>
      <c r="Y85" s="31" t="s">
        <v>3453</v>
      </c>
      <c r="Z85" s="31">
        <v>0.96850393700787396</v>
      </c>
      <c r="AA85" s="31">
        <v>0.98412698412698407</v>
      </c>
      <c r="AB85" s="31">
        <v>0.97580645161290325</v>
      </c>
      <c r="AC85" s="31" t="s">
        <v>3453</v>
      </c>
      <c r="AD85" s="31" t="s">
        <v>3453</v>
      </c>
      <c r="AE85" s="31">
        <v>0.94399999999999995</v>
      </c>
    </row>
    <row r="86" spans="1:31" ht="45" customHeight="1" x14ac:dyDescent="0.25">
      <c r="A86" s="1" t="s">
        <v>244</v>
      </c>
      <c r="B86" s="1" t="s">
        <v>8</v>
      </c>
      <c r="C86" s="1" t="s">
        <v>9</v>
      </c>
      <c r="D86" s="1" t="s">
        <v>266</v>
      </c>
      <c r="E86" s="1" t="s">
        <v>267</v>
      </c>
      <c r="F86" s="1">
        <v>97</v>
      </c>
      <c r="G86" s="1">
        <v>46</v>
      </c>
      <c r="H86" s="52">
        <f t="shared" si="2"/>
        <v>47.422680412371129</v>
      </c>
      <c r="I86" s="34">
        <f t="shared" si="3"/>
        <v>90.732174015009349</v>
      </c>
      <c r="J86" s="31">
        <v>0.97222222222222221</v>
      </c>
      <c r="K86" s="31">
        <v>0.9285714285714286</v>
      </c>
      <c r="L86" s="31">
        <v>0.84444444444444444</v>
      </c>
      <c r="M86" s="31">
        <v>0.86363636363636365</v>
      </c>
      <c r="N86" s="31">
        <v>0.86206896551724133</v>
      </c>
      <c r="O86" s="31">
        <v>0.95454545454545459</v>
      </c>
      <c r="P86" s="31">
        <v>0.91111111111111109</v>
      </c>
      <c r="Q86" s="31">
        <v>0.81395348837209303</v>
      </c>
      <c r="R86" s="31">
        <v>0.91111111111111109</v>
      </c>
      <c r="S86" s="31">
        <v>0.91428571428571426</v>
      </c>
      <c r="T86" s="31" t="s">
        <v>3453</v>
      </c>
      <c r="U86" s="31">
        <v>1</v>
      </c>
      <c r="V86" s="31">
        <v>0.8666666666666667</v>
      </c>
      <c r="W86" s="31">
        <v>0.97826086956521741</v>
      </c>
      <c r="X86" s="31">
        <v>0.91111111111111109</v>
      </c>
      <c r="Y86" s="31" t="s">
        <v>3453</v>
      </c>
      <c r="Z86" s="31">
        <v>0.93478260869565222</v>
      </c>
      <c r="AA86" s="31">
        <v>0.89130434782608692</v>
      </c>
      <c r="AB86" s="31">
        <v>0.97826086956521741</v>
      </c>
      <c r="AC86" s="31" t="s">
        <v>3453</v>
      </c>
      <c r="AD86" s="31" t="s">
        <v>3453</v>
      </c>
      <c r="AE86" s="31">
        <v>0.79545454545454541</v>
      </c>
    </row>
    <row r="87" spans="1:31" ht="45" customHeight="1" x14ac:dyDescent="0.25">
      <c r="A87" s="1" t="s">
        <v>244</v>
      </c>
      <c r="B87" s="1" t="s">
        <v>8</v>
      </c>
      <c r="C87" s="1" t="s">
        <v>9</v>
      </c>
      <c r="D87" s="1" t="s">
        <v>2611</v>
      </c>
      <c r="E87" s="1" t="s">
        <v>2612</v>
      </c>
      <c r="F87" s="1">
        <v>224</v>
      </c>
      <c r="G87" s="1">
        <v>93</v>
      </c>
      <c r="H87" s="52">
        <f t="shared" si="2"/>
        <v>41.517857142857146</v>
      </c>
      <c r="I87" s="34">
        <f t="shared" si="3"/>
        <v>93.712231776137855</v>
      </c>
      <c r="J87" s="31">
        <v>0.95081967213114749</v>
      </c>
      <c r="K87" s="31">
        <v>0.96296296296296291</v>
      </c>
      <c r="L87" s="31">
        <v>0.97530864197530864</v>
      </c>
      <c r="M87" s="31">
        <v>0.93258426966292129</v>
      </c>
      <c r="N87" s="31">
        <v>0.8571428571428571</v>
      </c>
      <c r="O87" s="31">
        <v>0.93181818181818177</v>
      </c>
      <c r="P87" s="31">
        <v>0.96703296703296704</v>
      </c>
      <c r="Q87" s="31">
        <v>0.96703296703296704</v>
      </c>
      <c r="R87" s="31">
        <v>0.97802197802197799</v>
      </c>
      <c r="S87" s="31">
        <v>0.88888888888888884</v>
      </c>
      <c r="T87" s="31" t="s">
        <v>3453</v>
      </c>
      <c r="U87" s="31">
        <v>0.92</v>
      </c>
      <c r="V87" s="31">
        <v>0.85185185185185186</v>
      </c>
      <c r="W87" s="31">
        <v>0.90909090909090906</v>
      </c>
      <c r="X87" s="31">
        <v>0.93023255813953487</v>
      </c>
      <c r="Y87" s="31" t="s">
        <v>3453</v>
      </c>
      <c r="Z87" s="31">
        <v>0.96703296703296704</v>
      </c>
      <c r="AA87" s="31">
        <v>0.9662921348314607</v>
      </c>
      <c r="AB87" s="31">
        <v>0.95604395604395609</v>
      </c>
      <c r="AC87" s="31" t="s">
        <v>3453</v>
      </c>
      <c r="AD87" s="31" t="s">
        <v>3453</v>
      </c>
      <c r="AE87" s="31">
        <v>0.95604395604395609</v>
      </c>
    </row>
    <row r="88" spans="1:31" ht="45" customHeight="1" x14ac:dyDescent="0.25">
      <c r="A88" s="1" t="s">
        <v>244</v>
      </c>
      <c r="B88" s="1" t="s">
        <v>8</v>
      </c>
      <c r="C88" s="1" t="s">
        <v>9</v>
      </c>
      <c r="D88" s="1" t="s">
        <v>2569</v>
      </c>
      <c r="E88" s="1" t="s">
        <v>2570</v>
      </c>
      <c r="F88" s="1">
        <v>238</v>
      </c>
      <c r="G88" s="1">
        <v>117</v>
      </c>
      <c r="H88" s="52">
        <f t="shared" si="2"/>
        <v>49.159663865546214</v>
      </c>
      <c r="I88" s="34">
        <f t="shared" si="3"/>
        <v>98.207630300227876</v>
      </c>
      <c r="J88" s="31">
        <v>0.98863636363636365</v>
      </c>
      <c r="K88" s="31">
        <v>0.99056603773584906</v>
      </c>
      <c r="L88" s="31">
        <v>1</v>
      </c>
      <c r="M88" s="31">
        <v>0.9826086956521739</v>
      </c>
      <c r="N88" s="31">
        <v>0.96703296703296704</v>
      </c>
      <c r="O88" s="31">
        <v>1</v>
      </c>
      <c r="P88" s="31">
        <v>1</v>
      </c>
      <c r="Q88" s="31">
        <v>0.94782608695652171</v>
      </c>
      <c r="R88" s="31">
        <v>0.96581196581196582</v>
      </c>
      <c r="S88" s="31">
        <v>0.95714285714285718</v>
      </c>
      <c r="T88" s="31" t="s">
        <v>3453</v>
      </c>
      <c r="U88" s="31">
        <v>1</v>
      </c>
      <c r="V88" s="31">
        <v>0.97272727272727277</v>
      </c>
      <c r="W88" s="31">
        <v>0.9826086956521739</v>
      </c>
      <c r="X88" s="31">
        <v>0.97413793103448276</v>
      </c>
      <c r="Y88" s="31" t="s">
        <v>3453</v>
      </c>
      <c r="Z88" s="31">
        <v>0.99137931034482762</v>
      </c>
      <c r="AA88" s="31">
        <v>0.97413793103448276</v>
      </c>
      <c r="AB88" s="31">
        <v>0.99145299145299148</v>
      </c>
      <c r="AC88" s="31" t="s">
        <v>3453</v>
      </c>
      <c r="AD88" s="31" t="s">
        <v>3453</v>
      </c>
      <c r="AE88" s="31">
        <v>0.99130434782608701</v>
      </c>
    </row>
    <row r="89" spans="1:31" ht="45" customHeight="1" x14ac:dyDescent="0.25">
      <c r="A89" s="1" t="s">
        <v>244</v>
      </c>
      <c r="B89" s="1" t="s">
        <v>8</v>
      </c>
      <c r="C89" s="1" t="s">
        <v>9</v>
      </c>
      <c r="D89" s="1" t="s">
        <v>2571</v>
      </c>
      <c r="E89" s="1" t="s">
        <v>2572</v>
      </c>
      <c r="F89" s="1">
        <v>108</v>
      </c>
      <c r="G89" s="1">
        <v>59</v>
      </c>
      <c r="H89" s="52">
        <f t="shared" si="2"/>
        <v>54.629629629629626</v>
      </c>
      <c r="I89" s="34">
        <f t="shared" si="3"/>
        <v>94.072930907574261</v>
      </c>
      <c r="J89" s="31">
        <v>1</v>
      </c>
      <c r="K89" s="31">
        <v>1</v>
      </c>
      <c r="L89" s="31">
        <v>0.94444444444444442</v>
      </c>
      <c r="M89" s="31">
        <v>0.91228070175438591</v>
      </c>
      <c r="N89" s="31">
        <v>0.82499999999999996</v>
      </c>
      <c r="O89" s="31">
        <v>0.98181818181818181</v>
      </c>
      <c r="P89" s="31">
        <v>0.98275862068965514</v>
      </c>
      <c r="Q89" s="31">
        <v>0.96491228070175439</v>
      </c>
      <c r="R89" s="31">
        <v>0.96610169491525422</v>
      </c>
      <c r="S89" s="31">
        <v>0.76470588235294112</v>
      </c>
      <c r="T89" s="31" t="s">
        <v>3453</v>
      </c>
      <c r="U89" s="31">
        <v>0.90697674418604646</v>
      </c>
      <c r="V89" s="31">
        <v>0.94339622641509435</v>
      </c>
      <c r="W89" s="31">
        <v>0.94915254237288138</v>
      </c>
      <c r="X89" s="31">
        <v>0.94736842105263153</v>
      </c>
      <c r="Y89" s="31" t="s">
        <v>3453</v>
      </c>
      <c r="Z89" s="31">
        <v>0.9821428571428571</v>
      </c>
      <c r="AA89" s="31">
        <v>0.96551724137931039</v>
      </c>
      <c r="AB89" s="31">
        <v>1</v>
      </c>
      <c r="AC89" s="31" t="s">
        <v>3453</v>
      </c>
      <c r="AD89" s="31" t="s">
        <v>3453</v>
      </c>
      <c r="AE89" s="31">
        <v>0.89655172413793105</v>
      </c>
    </row>
    <row r="90" spans="1:31" ht="45" customHeight="1" x14ac:dyDescent="0.25">
      <c r="A90" s="1" t="s">
        <v>244</v>
      </c>
      <c r="B90" s="1" t="s">
        <v>8</v>
      </c>
      <c r="C90" s="1" t="s">
        <v>9</v>
      </c>
      <c r="D90" s="1" t="s">
        <v>2605</v>
      </c>
      <c r="E90" s="1" t="s">
        <v>2606</v>
      </c>
      <c r="F90" s="1">
        <v>101</v>
      </c>
      <c r="G90" s="1">
        <v>54</v>
      </c>
      <c r="H90" s="52">
        <f t="shared" si="2"/>
        <v>53.46534653465347</v>
      </c>
      <c r="I90" s="34">
        <f t="shared" si="3"/>
        <v>91.471110478113971</v>
      </c>
      <c r="J90" s="31">
        <v>0.9642857142857143</v>
      </c>
      <c r="K90" s="31">
        <v>0.9285714285714286</v>
      </c>
      <c r="L90" s="31">
        <v>0.84444444444444444</v>
      </c>
      <c r="M90" s="31">
        <v>0.90697674418604646</v>
      </c>
      <c r="N90" s="31">
        <v>0.82758620689655171</v>
      </c>
      <c r="O90" s="31">
        <v>0.93333333333333335</v>
      </c>
      <c r="P90" s="31">
        <v>0.9555555555555556</v>
      </c>
      <c r="Q90" s="31">
        <v>0.93478260869565222</v>
      </c>
      <c r="R90" s="31">
        <v>0.91489361702127658</v>
      </c>
      <c r="S90" s="31">
        <v>0.79166666666666663</v>
      </c>
      <c r="T90" s="31" t="s">
        <v>3453</v>
      </c>
      <c r="U90" s="31">
        <v>0.86486486486486491</v>
      </c>
      <c r="V90" s="31">
        <v>0.9</v>
      </c>
      <c r="W90" s="31">
        <v>0.95652173913043481</v>
      </c>
      <c r="X90" s="31">
        <v>0.95454545454545459</v>
      </c>
      <c r="Y90" s="31" t="s">
        <v>3453</v>
      </c>
      <c r="Z90" s="31">
        <v>0.95744680851063835</v>
      </c>
      <c r="AA90" s="31">
        <v>0.97826086956521741</v>
      </c>
      <c r="AB90" s="31">
        <v>0.97872340425531912</v>
      </c>
      <c r="AC90" s="31" t="s">
        <v>3453</v>
      </c>
      <c r="AD90" s="31" t="s">
        <v>3453</v>
      </c>
      <c r="AE90" s="31">
        <v>0.87234042553191493</v>
      </c>
    </row>
    <row r="91" spans="1:31" ht="45" customHeight="1" x14ac:dyDescent="0.25">
      <c r="A91" s="1" t="s">
        <v>244</v>
      </c>
      <c r="B91" s="1" t="s">
        <v>8</v>
      </c>
      <c r="C91" s="1" t="s">
        <v>9</v>
      </c>
      <c r="D91" s="1" t="s">
        <v>245</v>
      </c>
      <c r="E91" s="1" t="s">
        <v>246</v>
      </c>
      <c r="F91" s="1">
        <v>214</v>
      </c>
      <c r="G91" s="1">
        <v>1134</v>
      </c>
      <c r="H91" s="52">
        <f t="shared" si="2"/>
        <v>529.90654205607473</v>
      </c>
      <c r="I91" s="34">
        <f t="shared" si="3"/>
        <v>87.743411088176899</v>
      </c>
      <c r="J91" s="31">
        <v>0.94217207334273623</v>
      </c>
      <c r="K91" s="31">
        <v>0.94567627494456763</v>
      </c>
      <c r="L91" s="31">
        <v>0.90554414784394255</v>
      </c>
      <c r="M91" s="31">
        <v>0.87248322147651003</v>
      </c>
      <c r="N91" s="31">
        <v>0.85807291666666663</v>
      </c>
      <c r="O91" s="31">
        <v>0.89489795918367343</v>
      </c>
      <c r="P91" s="31">
        <v>0.84854994629430724</v>
      </c>
      <c r="Q91" s="31">
        <v>0.82180293501048218</v>
      </c>
      <c r="R91" s="31">
        <v>0.82919563058589874</v>
      </c>
      <c r="S91" s="31">
        <v>0.74228395061728392</v>
      </c>
      <c r="T91" s="31" t="s">
        <v>3453</v>
      </c>
      <c r="U91" s="31">
        <v>0.8973799126637555</v>
      </c>
      <c r="V91" s="31">
        <v>0.82162162162162167</v>
      </c>
      <c r="W91" s="31">
        <v>0.87140115163147791</v>
      </c>
      <c r="X91" s="31">
        <v>0.9182643794147326</v>
      </c>
      <c r="Y91" s="31" t="s">
        <v>3453</v>
      </c>
      <c r="Z91" s="31">
        <v>0.90058479532163738</v>
      </c>
      <c r="AA91" s="31">
        <v>0.90726577437858513</v>
      </c>
      <c r="AB91" s="31">
        <v>0.94343240651965488</v>
      </c>
      <c r="AC91" s="31" t="s">
        <v>3453</v>
      </c>
      <c r="AD91" s="31" t="s">
        <v>3453</v>
      </c>
      <c r="AE91" s="31">
        <v>0.87318489835430779</v>
      </c>
    </row>
    <row r="92" spans="1:31" ht="45" customHeight="1" x14ac:dyDescent="0.25">
      <c r="A92" s="1" t="s">
        <v>244</v>
      </c>
      <c r="B92" s="1" t="s">
        <v>8</v>
      </c>
      <c r="C92" s="1" t="s">
        <v>9</v>
      </c>
      <c r="D92" s="1" t="s">
        <v>2638</v>
      </c>
      <c r="E92" s="1" t="s">
        <v>2639</v>
      </c>
      <c r="F92" s="1">
        <v>408</v>
      </c>
      <c r="G92" s="1">
        <v>193</v>
      </c>
      <c r="H92" s="52">
        <f t="shared" si="2"/>
        <v>47.303921568627452</v>
      </c>
      <c r="I92" s="34">
        <f t="shared" si="3"/>
        <v>93.895452239922818</v>
      </c>
      <c r="J92" s="31">
        <v>0.98165137614678899</v>
      </c>
      <c r="K92" s="31">
        <v>0.98192771084337349</v>
      </c>
      <c r="L92" s="31">
        <v>0.94857142857142862</v>
      </c>
      <c r="M92" s="31">
        <v>0.94021739130434778</v>
      </c>
      <c r="N92" s="31">
        <v>0.87931034482758619</v>
      </c>
      <c r="O92" s="31">
        <v>0.94350282485875703</v>
      </c>
      <c r="P92" s="31">
        <v>0.97860962566844922</v>
      </c>
      <c r="Q92" s="31">
        <v>0.9</v>
      </c>
      <c r="R92" s="31">
        <v>0.89528795811518325</v>
      </c>
      <c r="S92" s="31">
        <v>0.90109890109890112</v>
      </c>
      <c r="T92" s="31" t="s">
        <v>3453</v>
      </c>
      <c r="U92" s="31">
        <v>0.90566037735849059</v>
      </c>
      <c r="V92" s="31">
        <v>0.91411042944785281</v>
      </c>
      <c r="W92" s="31">
        <v>0.93085106382978722</v>
      </c>
      <c r="X92" s="31">
        <v>0.90173410404624277</v>
      </c>
      <c r="Y92" s="31" t="s">
        <v>3453</v>
      </c>
      <c r="Z92" s="31">
        <v>0.98378378378378384</v>
      </c>
      <c r="AA92" s="31">
        <v>0.98421052631578942</v>
      </c>
      <c r="AB92" s="31">
        <v>0.97802197802197799</v>
      </c>
      <c r="AC92" s="31" t="s">
        <v>3453</v>
      </c>
      <c r="AD92" s="31" t="s">
        <v>3453</v>
      </c>
      <c r="AE92" s="31">
        <v>0.95263157894736838</v>
      </c>
    </row>
    <row r="93" spans="1:31" ht="45" customHeight="1" x14ac:dyDescent="0.25">
      <c r="A93" s="1" t="s">
        <v>244</v>
      </c>
      <c r="B93" s="1" t="s">
        <v>8</v>
      </c>
      <c r="C93" s="1" t="s">
        <v>9</v>
      </c>
      <c r="D93" s="1" t="s">
        <v>339</v>
      </c>
      <c r="E93" s="1" t="s">
        <v>340</v>
      </c>
      <c r="F93" s="1">
        <v>279</v>
      </c>
      <c r="G93" s="1">
        <v>129</v>
      </c>
      <c r="H93" s="52">
        <f t="shared" si="2"/>
        <v>46.236559139784944</v>
      </c>
      <c r="I93" s="34">
        <f t="shared" si="3"/>
        <v>91.243554034310492</v>
      </c>
      <c r="J93" s="31">
        <v>0.98648648648648651</v>
      </c>
      <c r="K93" s="31">
        <v>0.96491228070175439</v>
      </c>
      <c r="L93" s="31">
        <v>0.88235294117647056</v>
      </c>
      <c r="M93" s="31">
        <v>0.96721311475409832</v>
      </c>
      <c r="N93" s="31">
        <v>0.75324675324675328</v>
      </c>
      <c r="O93" s="31">
        <v>0.93965517241379315</v>
      </c>
      <c r="P93" s="31">
        <v>0.93600000000000005</v>
      </c>
      <c r="Q93" s="31">
        <v>0.85833333333333328</v>
      </c>
      <c r="R93" s="31">
        <v>0.85245901639344257</v>
      </c>
      <c r="S93" s="31">
        <v>0.77272727272727271</v>
      </c>
      <c r="T93" s="31" t="s">
        <v>3453</v>
      </c>
      <c r="U93" s="31">
        <v>0.88990825688073394</v>
      </c>
      <c r="V93" s="31">
        <v>0.86725663716814161</v>
      </c>
      <c r="W93" s="31">
        <v>0.92913385826771655</v>
      </c>
      <c r="X93" s="31">
        <v>0.95121951219512191</v>
      </c>
      <c r="Y93" s="31" t="s">
        <v>3453</v>
      </c>
      <c r="Z93" s="31">
        <v>0.96031746031746035</v>
      </c>
      <c r="AA93" s="31">
        <v>0.97560975609756095</v>
      </c>
      <c r="AB93" s="31">
        <v>0.96850393700787396</v>
      </c>
      <c r="AC93" s="31" t="s">
        <v>3453</v>
      </c>
      <c r="AD93" s="31" t="s">
        <v>3453</v>
      </c>
      <c r="AE93" s="31">
        <v>0.96850393700787396</v>
      </c>
    </row>
    <row r="94" spans="1:31" ht="45" customHeight="1" x14ac:dyDescent="0.25">
      <c r="A94" s="1" t="s">
        <v>244</v>
      </c>
      <c r="B94" s="1" t="s">
        <v>8</v>
      </c>
      <c r="C94" s="1" t="s">
        <v>9</v>
      </c>
      <c r="D94" s="1" t="s">
        <v>294</v>
      </c>
      <c r="E94" s="1" t="s">
        <v>295</v>
      </c>
      <c r="F94" s="1">
        <v>347</v>
      </c>
      <c r="G94" s="1">
        <v>147</v>
      </c>
      <c r="H94" s="52">
        <f t="shared" si="2"/>
        <v>42.363112391930834</v>
      </c>
      <c r="I94" s="34">
        <f t="shared" si="3"/>
        <v>90.676418045964454</v>
      </c>
      <c r="J94" s="31">
        <v>0.92708333333333337</v>
      </c>
      <c r="K94" s="31">
        <v>0.97637795275590555</v>
      </c>
      <c r="L94" s="31">
        <v>0.83823529411764708</v>
      </c>
      <c r="M94" s="31">
        <v>0.90579710144927539</v>
      </c>
      <c r="N94" s="31">
        <v>0.61702127659574468</v>
      </c>
      <c r="O94" s="31">
        <v>0.92481203007518797</v>
      </c>
      <c r="P94" s="31">
        <v>0.91366906474820142</v>
      </c>
      <c r="Q94" s="31">
        <v>0.91044776119402981</v>
      </c>
      <c r="R94" s="31">
        <v>0.93382352941176472</v>
      </c>
      <c r="S94" s="31">
        <v>0.82456140350877194</v>
      </c>
      <c r="T94" s="31" t="s">
        <v>3453</v>
      </c>
      <c r="U94" s="31">
        <v>0.89682539682539686</v>
      </c>
      <c r="V94" s="31">
        <v>0.875</v>
      </c>
      <c r="W94" s="31">
        <v>0.94927536231884058</v>
      </c>
      <c r="X94" s="31">
        <v>0.95419847328244278</v>
      </c>
      <c r="Y94" s="31" t="s">
        <v>3453</v>
      </c>
      <c r="Z94" s="31">
        <v>0.96212121212121215</v>
      </c>
      <c r="AA94" s="31">
        <v>0.97122302158273377</v>
      </c>
      <c r="AB94" s="31">
        <v>0.99275362318840576</v>
      </c>
      <c r="AC94" s="31" t="s">
        <v>3453</v>
      </c>
      <c r="AD94" s="31" t="s">
        <v>3453</v>
      </c>
      <c r="AE94" s="31">
        <v>0.94852941176470584</v>
      </c>
    </row>
    <row r="95" spans="1:31" ht="45" customHeight="1" x14ac:dyDescent="0.25">
      <c r="A95" s="1" t="s">
        <v>244</v>
      </c>
      <c r="B95" s="1" t="s">
        <v>8</v>
      </c>
      <c r="C95" s="1" t="s">
        <v>9</v>
      </c>
      <c r="D95" s="1" t="s">
        <v>2599</v>
      </c>
      <c r="E95" s="1" t="s">
        <v>2600</v>
      </c>
      <c r="F95" s="1">
        <v>186</v>
      </c>
      <c r="G95" s="1">
        <v>93</v>
      </c>
      <c r="H95" s="52">
        <f t="shared" si="2"/>
        <v>50</v>
      </c>
      <c r="I95" s="34">
        <f t="shared" si="3"/>
        <v>91.765313185308798</v>
      </c>
      <c r="J95" s="31">
        <v>0.97916666666666663</v>
      </c>
      <c r="K95" s="31">
        <v>0.98863636363636365</v>
      </c>
      <c r="L95" s="31">
        <v>0.82954545454545459</v>
      </c>
      <c r="M95" s="31">
        <v>0.90588235294117647</v>
      </c>
      <c r="N95" s="31">
        <v>0.73913043478260865</v>
      </c>
      <c r="O95" s="31">
        <v>0.95121951219512191</v>
      </c>
      <c r="P95" s="31">
        <v>0.96739130434782605</v>
      </c>
      <c r="Q95" s="31">
        <v>0.93181818181818177</v>
      </c>
      <c r="R95" s="31">
        <v>0.90217391304347827</v>
      </c>
      <c r="S95" s="31">
        <v>0.7857142857142857</v>
      </c>
      <c r="T95" s="31" t="s">
        <v>3453</v>
      </c>
      <c r="U95" s="31">
        <v>0.9358974358974359</v>
      </c>
      <c r="V95" s="31">
        <v>0.86585365853658536</v>
      </c>
      <c r="W95" s="31">
        <v>0.93548387096774188</v>
      </c>
      <c r="X95" s="31">
        <v>0.9</v>
      </c>
      <c r="Y95" s="31" t="s">
        <v>3453</v>
      </c>
      <c r="Z95" s="31">
        <v>0.978494623655914</v>
      </c>
      <c r="AA95" s="31">
        <v>1</v>
      </c>
      <c r="AB95" s="31">
        <v>1</v>
      </c>
      <c r="AC95" s="31" t="s">
        <v>3453</v>
      </c>
      <c r="AD95" s="31" t="s">
        <v>3453</v>
      </c>
      <c r="AE95" s="31">
        <v>0.9213483146067416</v>
      </c>
    </row>
    <row r="96" spans="1:31" ht="45" customHeight="1" x14ac:dyDescent="0.25">
      <c r="A96" s="1" t="s">
        <v>244</v>
      </c>
      <c r="B96" s="1" t="s">
        <v>8</v>
      </c>
      <c r="C96" s="1" t="s">
        <v>9</v>
      </c>
      <c r="D96" s="1" t="s">
        <v>325</v>
      </c>
      <c r="E96" s="1" t="s">
        <v>326</v>
      </c>
      <c r="F96" s="1">
        <v>382</v>
      </c>
      <c r="G96" s="1">
        <v>188</v>
      </c>
      <c r="H96" s="52">
        <f t="shared" si="2"/>
        <v>49.214659685863879</v>
      </c>
      <c r="I96" s="34">
        <f t="shared" si="3"/>
        <v>90.14617055033743</v>
      </c>
      <c r="J96" s="31">
        <v>0.89873417721518989</v>
      </c>
      <c r="K96" s="31">
        <v>0.92715231788079466</v>
      </c>
      <c r="L96" s="31">
        <v>0.91719745222929938</v>
      </c>
      <c r="M96" s="31">
        <v>0.89349112426035504</v>
      </c>
      <c r="N96" s="31">
        <v>0.81395348837209303</v>
      </c>
      <c r="O96" s="31">
        <v>0.91139240506329111</v>
      </c>
      <c r="P96" s="31">
        <v>0.89534883720930236</v>
      </c>
      <c r="Q96" s="31">
        <v>0.9107142857142857</v>
      </c>
      <c r="R96" s="31">
        <v>0.89204545454545459</v>
      </c>
      <c r="S96" s="31">
        <v>0.86440677966101698</v>
      </c>
      <c r="T96" s="31" t="s">
        <v>3453</v>
      </c>
      <c r="U96" s="31">
        <v>0.87857142857142856</v>
      </c>
      <c r="V96" s="31">
        <v>0.82638888888888884</v>
      </c>
      <c r="W96" s="31">
        <v>0.90058479532163738</v>
      </c>
      <c r="X96" s="31">
        <v>0.88157894736842102</v>
      </c>
      <c r="Y96" s="31" t="s">
        <v>3453</v>
      </c>
      <c r="Z96" s="31">
        <v>0.95321637426900585</v>
      </c>
      <c r="AA96" s="31">
        <v>0.95953757225433522</v>
      </c>
      <c r="AB96" s="31">
        <v>0.98245614035087714</v>
      </c>
      <c r="AC96" s="31" t="s">
        <v>3453</v>
      </c>
      <c r="AD96" s="31" t="s">
        <v>3453</v>
      </c>
      <c r="AE96" s="31">
        <v>0.91954022988505746</v>
      </c>
    </row>
    <row r="97" spans="1:31" ht="45" customHeight="1" x14ac:dyDescent="0.25">
      <c r="A97" s="1" t="s">
        <v>244</v>
      </c>
      <c r="B97" s="1" t="s">
        <v>8</v>
      </c>
      <c r="C97" s="1" t="s">
        <v>9</v>
      </c>
      <c r="D97" s="1" t="s">
        <v>395</v>
      </c>
      <c r="E97" s="1" t="s">
        <v>3490</v>
      </c>
      <c r="F97" s="1">
        <v>336</v>
      </c>
      <c r="G97" s="1">
        <v>237</v>
      </c>
      <c r="H97" s="52">
        <f t="shared" si="2"/>
        <v>70.535714285714292</v>
      </c>
      <c r="I97" s="34">
        <f t="shared" si="3"/>
        <v>97.425079583087353</v>
      </c>
      <c r="J97" s="31">
        <v>0.97826086956521741</v>
      </c>
      <c r="K97" s="31">
        <v>0.98666666666666669</v>
      </c>
      <c r="L97" s="31">
        <v>0.98712446351931327</v>
      </c>
      <c r="M97" s="31">
        <v>0.96581196581196582</v>
      </c>
      <c r="N97" s="31">
        <v>0.98421052631578942</v>
      </c>
      <c r="O97" s="31">
        <v>0.95154185022026427</v>
      </c>
      <c r="P97" s="31">
        <v>0.97797356828193838</v>
      </c>
      <c r="Q97" s="31">
        <v>0.94594594594594594</v>
      </c>
      <c r="R97" s="31">
        <v>0.94849785407725318</v>
      </c>
      <c r="S97" s="31">
        <v>0.96531791907514453</v>
      </c>
      <c r="T97" s="31" t="s">
        <v>3453</v>
      </c>
      <c r="U97" s="31">
        <v>0.99061032863849763</v>
      </c>
      <c r="V97" s="31">
        <v>0.95412844036697253</v>
      </c>
      <c r="W97" s="31">
        <v>0.97424892703862664</v>
      </c>
      <c r="X97" s="31">
        <v>0.986784140969163</v>
      </c>
      <c r="Y97" s="31" t="s">
        <v>3453</v>
      </c>
      <c r="Z97" s="31">
        <v>0.98701298701298701</v>
      </c>
      <c r="AA97" s="31">
        <v>0.98253275109170302</v>
      </c>
      <c r="AB97" s="31">
        <v>0.99130434782608701</v>
      </c>
      <c r="AC97" s="31" t="s">
        <v>3453</v>
      </c>
      <c r="AD97" s="31" t="s">
        <v>3453</v>
      </c>
      <c r="AE97" s="31">
        <v>0.97854077253218885</v>
      </c>
    </row>
    <row r="98" spans="1:31" ht="45" customHeight="1" x14ac:dyDescent="0.25">
      <c r="A98" s="1" t="s">
        <v>244</v>
      </c>
      <c r="B98" s="1" t="s">
        <v>8</v>
      </c>
      <c r="C98" s="1" t="s">
        <v>9</v>
      </c>
      <c r="D98" s="1" t="s">
        <v>2573</v>
      </c>
      <c r="E98" s="1" t="s">
        <v>2574</v>
      </c>
      <c r="F98" s="1">
        <v>380</v>
      </c>
      <c r="G98" s="1">
        <v>158</v>
      </c>
      <c r="H98" s="52">
        <f t="shared" si="2"/>
        <v>41.578947368421055</v>
      </c>
      <c r="I98" s="34">
        <f t="shared" si="3"/>
        <v>91.133250564779829</v>
      </c>
      <c r="J98" s="31">
        <v>0.956989247311828</v>
      </c>
      <c r="K98" s="31">
        <v>0.97744360902255634</v>
      </c>
      <c r="L98" s="31">
        <v>0.88275862068965516</v>
      </c>
      <c r="M98" s="31">
        <v>0.90066225165562919</v>
      </c>
      <c r="N98" s="31">
        <v>0.82352941176470584</v>
      </c>
      <c r="O98" s="31">
        <v>0.88435374149659862</v>
      </c>
      <c r="P98" s="31">
        <v>0.90666666666666662</v>
      </c>
      <c r="Q98" s="31">
        <v>0.90344827586206899</v>
      </c>
      <c r="R98" s="31">
        <v>0.92207792207792205</v>
      </c>
      <c r="S98" s="31">
        <v>0.79069767441860461</v>
      </c>
      <c r="T98" s="31" t="s">
        <v>3453</v>
      </c>
      <c r="U98" s="31">
        <v>0.9</v>
      </c>
      <c r="V98" s="31">
        <v>0.8571428571428571</v>
      </c>
      <c r="W98" s="31">
        <v>0.94805194805194803</v>
      </c>
      <c r="X98" s="31">
        <v>0.92361111111111116</v>
      </c>
      <c r="Y98" s="31" t="s">
        <v>3453</v>
      </c>
      <c r="Z98" s="31">
        <v>0.97385620915032678</v>
      </c>
      <c r="AA98" s="31">
        <v>0.94039735099337751</v>
      </c>
      <c r="AB98" s="31">
        <v>0.97986577181208057</v>
      </c>
      <c r="AC98" s="31" t="s">
        <v>3453</v>
      </c>
      <c r="AD98" s="31" t="s">
        <v>3453</v>
      </c>
      <c r="AE98" s="31">
        <v>0.93243243243243246</v>
      </c>
    </row>
    <row r="99" spans="1:31" ht="45" customHeight="1" x14ac:dyDescent="0.25">
      <c r="A99" s="1" t="s">
        <v>244</v>
      </c>
      <c r="B99" s="1" t="s">
        <v>8</v>
      </c>
      <c r="C99" s="1" t="s">
        <v>9</v>
      </c>
      <c r="D99" s="1" t="s">
        <v>268</v>
      </c>
      <c r="E99" s="1" t="s">
        <v>269</v>
      </c>
      <c r="F99" s="1">
        <v>306</v>
      </c>
      <c r="G99" s="1">
        <v>145</v>
      </c>
      <c r="H99" s="52">
        <f t="shared" si="2"/>
        <v>47.385620915032675</v>
      </c>
      <c r="I99" s="34">
        <f t="shared" si="3"/>
        <v>96.6003828300517</v>
      </c>
      <c r="J99" s="31">
        <v>0.97115384615384615</v>
      </c>
      <c r="K99" s="31">
        <v>0.99248120300751874</v>
      </c>
      <c r="L99" s="31">
        <v>0.93333333333333335</v>
      </c>
      <c r="M99" s="31">
        <v>0.92805755395683454</v>
      </c>
      <c r="N99" s="31">
        <v>0.970873786407767</v>
      </c>
      <c r="O99" s="31">
        <v>0.94244604316546765</v>
      </c>
      <c r="P99" s="31">
        <v>1</v>
      </c>
      <c r="Q99" s="31">
        <v>0.9642857142857143</v>
      </c>
      <c r="R99" s="31">
        <v>0.94285714285714284</v>
      </c>
      <c r="S99" s="31">
        <v>0.96551724137931039</v>
      </c>
      <c r="T99" s="31" t="s">
        <v>3453</v>
      </c>
      <c r="U99" s="31">
        <v>0.97761194029850751</v>
      </c>
      <c r="V99" s="31">
        <v>0.94776119402985071</v>
      </c>
      <c r="W99" s="31">
        <v>0.96453900709219853</v>
      </c>
      <c r="X99" s="31">
        <v>0.97841726618705038</v>
      </c>
      <c r="Y99" s="31" t="s">
        <v>3453</v>
      </c>
      <c r="Z99" s="31">
        <v>0.97142857142857142</v>
      </c>
      <c r="AA99" s="31">
        <v>0.99295774647887325</v>
      </c>
      <c r="AB99" s="31">
        <v>0.98601398601398604</v>
      </c>
      <c r="AC99" s="31" t="s">
        <v>3453</v>
      </c>
      <c r="AD99" s="31" t="s">
        <v>3453</v>
      </c>
      <c r="AE99" s="31">
        <v>0.95833333333333337</v>
      </c>
    </row>
    <row r="100" spans="1:31" ht="45" customHeight="1" x14ac:dyDescent="0.25">
      <c r="A100" s="1" t="s">
        <v>244</v>
      </c>
      <c r="B100" s="1" t="s">
        <v>8</v>
      </c>
      <c r="C100" s="1" t="s">
        <v>9</v>
      </c>
      <c r="D100" s="1" t="s">
        <v>296</v>
      </c>
      <c r="E100" s="1" t="s">
        <v>297</v>
      </c>
      <c r="F100" s="1">
        <v>179</v>
      </c>
      <c r="G100" s="1">
        <v>76</v>
      </c>
      <c r="H100" s="52">
        <f t="shared" si="2"/>
        <v>42.458100558659218</v>
      </c>
      <c r="I100" s="34">
        <f t="shared" si="3"/>
        <v>93.663413610168519</v>
      </c>
      <c r="J100" s="31">
        <v>0.93478260869565222</v>
      </c>
      <c r="K100" s="31">
        <v>0.95774647887323938</v>
      </c>
      <c r="L100" s="31">
        <v>0.95833333333333337</v>
      </c>
      <c r="M100" s="31">
        <v>0.97297297297297303</v>
      </c>
      <c r="N100" s="31">
        <v>0.75</v>
      </c>
      <c r="O100" s="31">
        <v>0.95774647887323938</v>
      </c>
      <c r="P100" s="31">
        <v>1</v>
      </c>
      <c r="Q100" s="31">
        <v>0.94444444444444442</v>
      </c>
      <c r="R100" s="31">
        <v>0.89333333333333331</v>
      </c>
      <c r="S100" s="31">
        <v>0.94444444444444442</v>
      </c>
      <c r="T100" s="31" t="s">
        <v>3453</v>
      </c>
      <c r="U100" s="31">
        <v>0.93442622950819676</v>
      </c>
      <c r="V100" s="31">
        <v>0.859375</v>
      </c>
      <c r="W100" s="31">
        <v>0.94366197183098588</v>
      </c>
      <c r="X100" s="31">
        <v>0.95774647887323938</v>
      </c>
      <c r="Y100" s="31" t="s">
        <v>3453</v>
      </c>
      <c r="Z100" s="31">
        <v>0.97222222222222221</v>
      </c>
      <c r="AA100" s="31">
        <v>0.9452054794520548</v>
      </c>
      <c r="AB100" s="31">
        <v>0.96</v>
      </c>
      <c r="AC100" s="31" t="s">
        <v>3453</v>
      </c>
      <c r="AD100" s="31" t="s">
        <v>3453</v>
      </c>
      <c r="AE100" s="31">
        <v>0.97297297297297303</v>
      </c>
    </row>
    <row r="101" spans="1:31" ht="45" customHeight="1" x14ac:dyDescent="0.25">
      <c r="A101" s="1" t="s">
        <v>244</v>
      </c>
      <c r="B101" s="1" t="s">
        <v>8</v>
      </c>
      <c r="C101" s="1" t="s">
        <v>9</v>
      </c>
      <c r="D101" s="1" t="s">
        <v>2595</v>
      </c>
      <c r="E101" s="1" t="s">
        <v>2596</v>
      </c>
      <c r="F101" s="1">
        <v>326</v>
      </c>
      <c r="G101" s="1">
        <v>138</v>
      </c>
      <c r="H101" s="52">
        <f t="shared" si="2"/>
        <v>42.331288343558285</v>
      </c>
      <c r="I101" s="34">
        <f t="shared" si="3"/>
        <v>97.418867558856078</v>
      </c>
      <c r="J101" s="31">
        <v>1</v>
      </c>
      <c r="K101" s="31">
        <v>1</v>
      </c>
      <c r="L101" s="31">
        <v>0.98529411764705888</v>
      </c>
      <c r="M101" s="31">
        <v>0.97014925373134331</v>
      </c>
      <c r="N101" s="31">
        <v>0.92523364485981308</v>
      </c>
      <c r="O101" s="31">
        <v>0.9925373134328358</v>
      </c>
      <c r="P101" s="31">
        <v>0.98540145985401462</v>
      </c>
      <c r="Q101" s="31">
        <v>0.9555555555555556</v>
      </c>
      <c r="R101" s="31">
        <v>0.94852941176470584</v>
      </c>
      <c r="S101" s="31">
        <v>0.96969696969696972</v>
      </c>
      <c r="T101" s="31" t="s">
        <v>3453</v>
      </c>
      <c r="U101" s="31">
        <v>0.97692307692307689</v>
      </c>
      <c r="V101" s="31">
        <v>0.90769230769230769</v>
      </c>
      <c r="W101" s="31">
        <v>0.9779411764705882</v>
      </c>
      <c r="X101" s="31">
        <v>0.97709923664122134</v>
      </c>
      <c r="Y101" s="31" t="s">
        <v>3453</v>
      </c>
      <c r="Z101" s="31">
        <v>0.98529411764705888</v>
      </c>
      <c r="AA101" s="31">
        <v>0.99264705882352944</v>
      </c>
      <c r="AB101" s="31">
        <v>1</v>
      </c>
      <c r="AC101" s="31" t="s">
        <v>3453</v>
      </c>
      <c r="AD101" s="31" t="s">
        <v>3453</v>
      </c>
      <c r="AE101" s="31">
        <v>0.98540145985401462</v>
      </c>
    </row>
    <row r="102" spans="1:31" ht="45" customHeight="1" x14ac:dyDescent="0.25">
      <c r="A102" s="1" t="s">
        <v>244</v>
      </c>
      <c r="B102" s="1" t="s">
        <v>8</v>
      </c>
      <c r="C102" s="1" t="s">
        <v>9</v>
      </c>
      <c r="D102" s="1" t="s">
        <v>290</v>
      </c>
      <c r="E102" s="1" t="s">
        <v>291</v>
      </c>
      <c r="F102" s="1">
        <v>378</v>
      </c>
      <c r="G102" s="1">
        <v>215</v>
      </c>
      <c r="H102" s="52">
        <f t="shared" si="2"/>
        <v>56.878306878306887</v>
      </c>
      <c r="I102" s="34">
        <f t="shared" si="3"/>
        <v>93.715811744175767</v>
      </c>
      <c r="J102" s="31">
        <v>0.98373983739837401</v>
      </c>
      <c r="K102" s="31">
        <v>0.99484536082474229</v>
      </c>
      <c r="L102" s="31">
        <v>0.91919191919191923</v>
      </c>
      <c r="M102" s="31">
        <v>0.93170731707317078</v>
      </c>
      <c r="N102" s="31">
        <v>0.752</v>
      </c>
      <c r="O102" s="31">
        <v>0.9441624365482234</v>
      </c>
      <c r="P102" s="31">
        <v>0.99509803921568629</v>
      </c>
      <c r="Q102" s="31">
        <v>0.96984924623115576</v>
      </c>
      <c r="R102" s="31">
        <v>0.96585365853658534</v>
      </c>
      <c r="S102" s="31">
        <v>0.83695652173913049</v>
      </c>
      <c r="T102" s="31" t="s">
        <v>3453</v>
      </c>
      <c r="U102" s="31">
        <v>0.95348837209302328</v>
      </c>
      <c r="V102" s="31">
        <v>0.89247311827956988</v>
      </c>
      <c r="W102" s="31">
        <v>0.94059405940594054</v>
      </c>
      <c r="X102" s="31">
        <v>0.94148936170212771</v>
      </c>
      <c r="Y102" s="31" t="s">
        <v>3453</v>
      </c>
      <c r="Z102" s="31">
        <v>0.94607843137254899</v>
      </c>
      <c r="AA102" s="31">
        <v>0.98550724637681164</v>
      </c>
      <c r="AB102" s="31">
        <v>0.98048780487804876</v>
      </c>
      <c r="AC102" s="31" t="s">
        <v>3453</v>
      </c>
      <c r="AD102" s="31" t="s">
        <v>3453</v>
      </c>
      <c r="AE102" s="31">
        <v>0.93532338308457708</v>
      </c>
    </row>
    <row r="103" spans="1:31" ht="45" customHeight="1" x14ac:dyDescent="0.25">
      <c r="A103" s="1" t="s">
        <v>244</v>
      </c>
      <c r="B103" s="1" t="s">
        <v>8</v>
      </c>
      <c r="C103" s="1" t="s">
        <v>9</v>
      </c>
      <c r="D103" s="1" t="s">
        <v>2578</v>
      </c>
      <c r="E103" s="1" t="s">
        <v>3869</v>
      </c>
      <c r="F103" s="1">
        <v>210</v>
      </c>
      <c r="G103" s="1">
        <v>91</v>
      </c>
      <c r="H103" s="52">
        <f t="shared" si="2"/>
        <v>43.333333333333336</v>
      </c>
      <c r="I103" s="34">
        <f t="shared" si="3"/>
        <v>98.874804595762427</v>
      </c>
      <c r="J103" s="31">
        <v>1</v>
      </c>
      <c r="K103" s="31">
        <v>0.98795180722891562</v>
      </c>
      <c r="L103" s="31">
        <v>0.98795180722891562</v>
      </c>
      <c r="M103" s="31">
        <v>1</v>
      </c>
      <c r="N103" s="31">
        <v>0.98529411764705888</v>
      </c>
      <c r="O103" s="31">
        <v>0.96590909090909094</v>
      </c>
      <c r="P103" s="31">
        <v>1</v>
      </c>
      <c r="Q103" s="31">
        <v>1</v>
      </c>
      <c r="R103" s="31">
        <v>1</v>
      </c>
      <c r="S103" s="31">
        <v>0.97872340425531912</v>
      </c>
      <c r="T103" s="31" t="s">
        <v>3453</v>
      </c>
      <c r="U103" s="31">
        <v>0.98765432098765427</v>
      </c>
      <c r="V103" s="31">
        <v>0.96296296296296291</v>
      </c>
      <c r="W103" s="31">
        <v>0.98863636363636365</v>
      </c>
      <c r="X103" s="31">
        <v>0.95238095238095233</v>
      </c>
      <c r="Y103" s="31" t="s">
        <v>3453</v>
      </c>
      <c r="Z103" s="31">
        <v>1</v>
      </c>
      <c r="AA103" s="31">
        <v>1</v>
      </c>
      <c r="AB103" s="31">
        <v>1</v>
      </c>
      <c r="AC103" s="31" t="s">
        <v>3453</v>
      </c>
      <c r="AD103" s="31" t="s">
        <v>3453</v>
      </c>
      <c r="AE103" s="31">
        <v>1</v>
      </c>
    </row>
    <row r="104" spans="1:31" ht="45" customHeight="1" x14ac:dyDescent="0.25">
      <c r="A104" s="1" t="s">
        <v>244</v>
      </c>
      <c r="B104" s="1" t="s">
        <v>8</v>
      </c>
      <c r="C104" s="1" t="s">
        <v>9</v>
      </c>
      <c r="D104" s="1" t="s">
        <v>286</v>
      </c>
      <c r="E104" s="1" t="s">
        <v>287</v>
      </c>
      <c r="F104" s="1">
        <v>517</v>
      </c>
      <c r="G104" s="1">
        <v>321</v>
      </c>
      <c r="H104" s="52">
        <f t="shared" si="2"/>
        <v>62.088974854932303</v>
      </c>
      <c r="I104" s="34">
        <f t="shared" si="3"/>
        <v>96.290189168486663</v>
      </c>
      <c r="J104" s="31">
        <v>0.97777777777777775</v>
      </c>
      <c r="K104" s="31">
        <v>0.97966101694915253</v>
      </c>
      <c r="L104" s="31">
        <v>0.99003322259136217</v>
      </c>
      <c r="M104" s="31">
        <v>0.97096774193548385</v>
      </c>
      <c r="N104" s="31">
        <v>0.91099476439790572</v>
      </c>
      <c r="O104" s="31">
        <v>0.9563758389261745</v>
      </c>
      <c r="P104" s="31">
        <v>0.98738170347003151</v>
      </c>
      <c r="Q104" s="31">
        <v>0.93630573248407645</v>
      </c>
      <c r="R104" s="31">
        <v>0.94952681388012616</v>
      </c>
      <c r="S104" s="31">
        <v>0.91249999999999998</v>
      </c>
      <c r="T104" s="31" t="s">
        <v>3453</v>
      </c>
      <c r="U104" s="31">
        <v>0.98188405797101452</v>
      </c>
      <c r="V104" s="31">
        <v>0.93402777777777779</v>
      </c>
      <c r="W104" s="31">
        <v>0.94212218649517687</v>
      </c>
      <c r="X104" s="31">
        <v>0.95379537953795379</v>
      </c>
      <c r="Y104" s="31" t="s">
        <v>3453</v>
      </c>
      <c r="Z104" s="31">
        <v>0.98076923076923073</v>
      </c>
      <c r="AA104" s="31">
        <v>0.99035369774919613</v>
      </c>
      <c r="AB104" s="31">
        <v>0.99041533546325877</v>
      </c>
      <c r="AC104" s="31" t="s">
        <v>3453</v>
      </c>
      <c r="AD104" s="31" t="s">
        <v>3453</v>
      </c>
      <c r="AE104" s="31">
        <v>0.98734177215189878</v>
      </c>
    </row>
    <row r="105" spans="1:31" ht="45" customHeight="1" x14ac:dyDescent="0.25">
      <c r="A105" s="1" t="s">
        <v>244</v>
      </c>
      <c r="B105" s="1" t="s">
        <v>8</v>
      </c>
      <c r="C105" s="1" t="s">
        <v>9</v>
      </c>
      <c r="D105" s="1" t="s">
        <v>270</v>
      </c>
      <c r="E105" s="1" t="s">
        <v>271</v>
      </c>
      <c r="F105" s="1">
        <v>91</v>
      </c>
      <c r="G105" s="1">
        <v>67</v>
      </c>
      <c r="H105" s="52">
        <f t="shared" si="2"/>
        <v>73.626373626373635</v>
      </c>
      <c r="I105" s="34">
        <f t="shared" si="3"/>
        <v>87.623715154715867</v>
      </c>
      <c r="J105" s="31">
        <v>0.97499999999999998</v>
      </c>
      <c r="K105" s="31">
        <v>0.94</v>
      </c>
      <c r="L105" s="31">
        <v>0.90740740740740744</v>
      </c>
      <c r="M105" s="31">
        <v>0.73015873015873012</v>
      </c>
      <c r="N105" s="31">
        <v>0.76</v>
      </c>
      <c r="O105" s="31">
        <v>0.88888888888888884</v>
      </c>
      <c r="P105" s="31">
        <v>0.85</v>
      </c>
      <c r="Q105" s="31">
        <v>0.85</v>
      </c>
      <c r="R105" s="31">
        <v>0.8</v>
      </c>
      <c r="S105" s="31">
        <v>0.78378378378378377</v>
      </c>
      <c r="T105" s="31" t="s">
        <v>3453</v>
      </c>
      <c r="U105" s="31">
        <v>0.83333333333333337</v>
      </c>
      <c r="V105" s="31">
        <v>0.78947368421052633</v>
      </c>
      <c r="W105" s="31">
        <v>0.92307692307692313</v>
      </c>
      <c r="X105" s="31">
        <v>0.93650793650793651</v>
      </c>
      <c r="Y105" s="31" t="s">
        <v>3453</v>
      </c>
      <c r="Z105" s="31">
        <v>0.94915254237288138</v>
      </c>
      <c r="AA105" s="31">
        <v>0.9538461538461539</v>
      </c>
      <c r="AB105" s="31">
        <v>1</v>
      </c>
      <c r="AC105" s="31" t="s">
        <v>3453</v>
      </c>
      <c r="AD105" s="31" t="s">
        <v>3453</v>
      </c>
      <c r="AE105" s="31">
        <v>0.90163934426229508</v>
      </c>
    </row>
    <row r="106" spans="1:31" ht="45" customHeight="1" x14ac:dyDescent="0.25">
      <c r="A106" s="1" t="s">
        <v>244</v>
      </c>
      <c r="B106" s="1" t="s">
        <v>8</v>
      </c>
      <c r="C106" s="1" t="s">
        <v>9</v>
      </c>
      <c r="D106" s="1" t="s">
        <v>2609</v>
      </c>
      <c r="E106" s="1" t="s">
        <v>2610</v>
      </c>
      <c r="F106" s="1">
        <v>300</v>
      </c>
      <c r="G106" s="1">
        <v>191</v>
      </c>
      <c r="H106" s="52">
        <f t="shared" si="2"/>
        <v>63.666666666666671</v>
      </c>
      <c r="I106" s="34">
        <f t="shared" si="3"/>
        <v>98.311184560804975</v>
      </c>
      <c r="J106" s="31">
        <v>0.99404761904761907</v>
      </c>
      <c r="K106" s="31">
        <v>0.97872340425531912</v>
      </c>
      <c r="L106" s="31">
        <v>0.97340425531914898</v>
      </c>
      <c r="M106" s="31">
        <v>0.98412698412698407</v>
      </c>
      <c r="N106" s="31">
        <v>0.99415204678362568</v>
      </c>
      <c r="O106" s="31">
        <v>0.97872340425531912</v>
      </c>
      <c r="P106" s="31">
        <v>0.96756756756756757</v>
      </c>
      <c r="Q106" s="31">
        <v>0.98918918918918919</v>
      </c>
      <c r="R106" s="31">
        <v>0.98369565217391308</v>
      </c>
      <c r="S106" s="31">
        <v>1</v>
      </c>
      <c r="T106" s="31" t="s">
        <v>3453</v>
      </c>
      <c r="U106" s="31">
        <v>0.9831460674157303</v>
      </c>
      <c r="V106" s="31">
        <v>0.96132596685082872</v>
      </c>
      <c r="W106" s="31">
        <v>0.98930481283422456</v>
      </c>
      <c r="X106" s="31">
        <v>0.96685082872928174</v>
      </c>
      <c r="Y106" s="31" t="s">
        <v>3453</v>
      </c>
      <c r="Z106" s="31">
        <v>0.98395721925133695</v>
      </c>
      <c r="AA106" s="31">
        <v>0.98918918918918919</v>
      </c>
      <c r="AB106" s="31">
        <v>0.989247311827957</v>
      </c>
      <c r="AC106" s="31" t="s">
        <v>3453</v>
      </c>
      <c r="AD106" s="31" t="s">
        <v>3453</v>
      </c>
      <c r="AE106" s="31">
        <v>0.98936170212765961</v>
      </c>
    </row>
    <row r="107" spans="1:31" ht="45" customHeight="1" x14ac:dyDescent="0.25">
      <c r="A107" s="1" t="s">
        <v>244</v>
      </c>
      <c r="B107" s="1" t="s">
        <v>8</v>
      </c>
      <c r="C107" s="1" t="s">
        <v>9</v>
      </c>
      <c r="D107" s="1" t="s">
        <v>2640</v>
      </c>
      <c r="E107" s="1" t="s">
        <v>2641</v>
      </c>
      <c r="F107" s="1">
        <v>128</v>
      </c>
      <c r="G107" s="1">
        <v>68</v>
      </c>
      <c r="H107" s="52">
        <f t="shared" si="2"/>
        <v>53.125</v>
      </c>
      <c r="I107" s="34">
        <f t="shared" si="3"/>
        <v>91.205359723937704</v>
      </c>
      <c r="J107" s="31">
        <v>0.94117647058823528</v>
      </c>
      <c r="K107" s="31">
        <v>1</v>
      </c>
      <c r="L107" s="31">
        <v>0.87301587301587302</v>
      </c>
      <c r="M107" s="31">
        <v>0.95454545454545459</v>
      </c>
      <c r="N107" s="31">
        <v>0.71052631578947367</v>
      </c>
      <c r="O107" s="31">
        <v>0.84615384615384615</v>
      </c>
      <c r="P107" s="31">
        <v>0.95522388059701491</v>
      </c>
      <c r="Q107" s="31">
        <v>0.93939393939393945</v>
      </c>
      <c r="R107" s="31">
        <v>0.92647058823529416</v>
      </c>
      <c r="S107" s="31">
        <v>0.86206896551724133</v>
      </c>
      <c r="T107" s="31" t="s">
        <v>3453</v>
      </c>
      <c r="U107" s="31">
        <v>0.84210526315789469</v>
      </c>
      <c r="V107" s="31">
        <v>0.8571428571428571</v>
      </c>
      <c r="W107" s="31">
        <v>0.92307692307692313</v>
      </c>
      <c r="X107" s="31">
        <v>0.86206896551724133</v>
      </c>
      <c r="Y107" s="31" t="s">
        <v>3453</v>
      </c>
      <c r="Z107" s="31">
        <v>0.97014925373134331</v>
      </c>
      <c r="AA107" s="31">
        <v>1</v>
      </c>
      <c r="AB107" s="31">
        <v>1</v>
      </c>
      <c r="AC107" s="31" t="s">
        <v>3453</v>
      </c>
      <c r="AD107" s="31" t="s">
        <v>3453</v>
      </c>
      <c r="AE107" s="31">
        <v>0.9538461538461539</v>
      </c>
    </row>
    <row r="108" spans="1:31" ht="45" customHeight="1" x14ac:dyDescent="0.25">
      <c r="A108" s="1" t="s">
        <v>244</v>
      </c>
      <c r="B108" s="1" t="s">
        <v>8</v>
      </c>
      <c r="C108" s="1" t="s">
        <v>9</v>
      </c>
      <c r="D108" s="1" t="s">
        <v>2579</v>
      </c>
      <c r="E108" s="1" t="s">
        <v>2580</v>
      </c>
      <c r="F108" s="1">
        <v>360</v>
      </c>
      <c r="G108" s="1">
        <v>170</v>
      </c>
      <c r="H108" s="52">
        <f t="shared" si="2"/>
        <v>47.222222222222221</v>
      </c>
      <c r="I108" s="34">
        <f t="shared" si="3"/>
        <v>85.565329847548099</v>
      </c>
      <c r="J108" s="31">
        <v>0.81538461538461537</v>
      </c>
      <c r="K108" s="31">
        <v>0.95804195804195802</v>
      </c>
      <c r="L108" s="31">
        <v>0.73124999999999996</v>
      </c>
      <c r="M108" s="31">
        <v>0.8834355828220859</v>
      </c>
      <c r="N108" s="31">
        <v>0.56999999999999995</v>
      </c>
      <c r="O108" s="31">
        <v>0.823943661971831</v>
      </c>
      <c r="P108" s="31">
        <v>0.93939393939393945</v>
      </c>
      <c r="Q108" s="31">
        <v>0.89506172839506171</v>
      </c>
      <c r="R108" s="31">
        <v>0.94610778443113774</v>
      </c>
      <c r="S108" s="31">
        <v>0.8</v>
      </c>
      <c r="T108" s="31" t="s">
        <v>3453</v>
      </c>
      <c r="U108" s="31">
        <v>0.87826086956521743</v>
      </c>
      <c r="V108" s="31">
        <v>0.72142857142857142</v>
      </c>
      <c r="W108" s="31">
        <v>0.87037037037037035</v>
      </c>
      <c r="X108" s="31">
        <v>0.85620915032679734</v>
      </c>
      <c r="Y108" s="31" t="s">
        <v>3453</v>
      </c>
      <c r="Z108" s="31">
        <v>0.91772151898734178</v>
      </c>
      <c r="AA108" s="31">
        <v>0.97333333333333338</v>
      </c>
      <c r="AB108" s="31">
        <v>0.98742138364779874</v>
      </c>
      <c r="AC108" s="31" t="s">
        <v>3453</v>
      </c>
      <c r="AD108" s="31" t="s">
        <v>3453</v>
      </c>
      <c r="AE108" s="31">
        <v>0.83439490445859876</v>
      </c>
    </row>
    <row r="109" spans="1:31" ht="45" customHeight="1" x14ac:dyDescent="0.25">
      <c r="A109" s="1" t="s">
        <v>244</v>
      </c>
      <c r="B109" s="1" t="s">
        <v>8</v>
      </c>
      <c r="C109" s="1" t="s">
        <v>9</v>
      </c>
      <c r="D109" s="1" t="s">
        <v>375</v>
      </c>
      <c r="E109" s="1" t="s">
        <v>376</v>
      </c>
      <c r="F109" s="1">
        <v>100</v>
      </c>
      <c r="G109" s="1">
        <v>104</v>
      </c>
      <c r="H109" s="52">
        <f t="shared" si="2"/>
        <v>104</v>
      </c>
      <c r="I109" s="34">
        <f t="shared" si="3"/>
        <v>97.132623243025819</v>
      </c>
      <c r="J109" s="31">
        <v>1</v>
      </c>
      <c r="K109" s="31">
        <v>0.97802197802197799</v>
      </c>
      <c r="L109" s="31">
        <v>0.96703296703296704</v>
      </c>
      <c r="M109" s="31">
        <v>0.989247311827957</v>
      </c>
      <c r="N109" s="31">
        <v>0.80882352941176472</v>
      </c>
      <c r="O109" s="31">
        <v>0.96703296703296704</v>
      </c>
      <c r="P109" s="31">
        <v>0.98913043478260865</v>
      </c>
      <c r="Q109" s="31">
        <v>0.95652173913043481</v>
      </c>
      <c r="R109" s="31">
        <v>1</v>
      </c>
      <c r="S109" s="31">
        <v>0.92</v>
      </c>
      <c r="T109" s="31" t="s">
        <v>3453</v>
      </c>
      <c r="U109" s="31">
        <v>0.98809523809523814</v>
      </c>
      <c r="V109" s="31">
        <v>0.97619047619047616</v>
      </c>
      <c r="W109" s="31">
        <v>1</v>
      </c>
      <c r="X109" s="31">
        <v>0.96551724137931039</v>
      </c>
      <c r="Y109" s="31" t="s">
        <v>3453</v>
      </c>
      <c r="Z109" s="31">
        <v>0.98901098901098905</v>
      </c>
      <c r="AA109" s="31">
        <v>1</v>
      </c>
      <c r="AB109" s="31">
        <v>1</v>
      </c>
      <c r="AC109" s="31" t="s">
        <v>3453</v>
      </c>
      <c r="AD109" s="31" t="s">
        <v>3453</v>
      </c>
      <c r="AE109" s="31">
        <v>0.989247311827957</v>
      </c>
    </row>
    <row r="110" spans="1:31" ht="45" customHeight="1" x14ac:dyDescent="0.25">
      <c r="A110" s="1" t="s">
        <v>244</v>
      </c>
      <c r="B110" s="1" t="s">
        <v>8</v>
      </c>
      <c r="C110" s="1" t="s">
        <v>9</v>
      </c>
      <c r="D110" s="1" t="s">
        <v>272</v>
      </c>
      <c r="E110" s="1" t="s">
        <v>273</v>
      </c>
      <c r="F110" s="1">
        <v>288</v>
      </c>
      <c r="G110" s="1">
        <v>125</v>
      </c>
      <c r="H110" s="52">
        <f t="shared" si="2"/>
        <v>43.402777777777779</v>
      </c>
      <c r="I110" s="34">
        <f t="shared" si="3"/>
        <v>95.95613317843393</v>
      </c>
      <c r="J110" s="31">
        <v>0.97297297297297303</v>
      </c>
      <c r="K110" s="31">
        <v>0.99152542372881358</v>
      </c>
      <c r="L110" s="31">
        <v>0.96721311475409832</v>
      </c>
      <c r="M110" s="31">
        <v>0.95867768595041325</v>
      </c>
      <c r="N110" s="31">
        <v>0.93333333333333335</v>
      </c>
      <c r="O110" s="31">
        <v>0.95121951219512191</v>
      </c>
      <c r="P110" s="31">
        <v>0.98360655737704916</v>
      </c>
      <c r="Q110" s="31">
        <v>0.93495934959349591</v>
      </c>
      <c r="R110" s="31">
        <v>0.93495934959349591</v>
      </c>
      <c r="S110" s="31">
        <v>0.96969696969696972</v>
      </c>
      <c r="T110" s="31" t="s">
        <v>3453</v>
      </c>
      <c r="U110" s="31">
        <v>0.94827586206896552</v>
      </c>
      <c r="V110" s="31">
        <v>0.94782608695652171</v>
      </c>
      <c r="W110" s="31">
        <v>0.93388429752066116</v>
      </c>
      <c r="X110" s="31">
        <v>0.95798319327731096</v>
      </c>
      <c r="Y110" s="31" t="s">
        <v>3453</v>
      </c>
      <c r="Z110" s="31">
        <v>0.98360655737704916</v>
      </c>
      <c r="AA110" s="31">
        <v>0.95967741935483875</v>
      </c>
      <c r="AB110" s="31">
        <v>0.97520661157024791</v>
      </c>
      <c r="AC110" s="31" t="s">
        <v>3453</v>
      </c>
      <c r="AD110" s="31" t="s">
        <v>3453</v>
      </c>
      <c r="AE110" s="31">
        <v>0.96747967479674801</v>
      </c>
    </row>
    <row r="111" spans="1:31" ht="45" customHeight="1" x14ac:dyDescent="0.25">
      <c r="A111" s="1" t="s">
        <v>244</v>
      </c>
      <c r="B111" s="1" t="s">
        <v>8</v>
      </c>
      <c r="C111" s="1" t="s">
        <v>9</v>
      </c>
      <c r="D111" s="1" t="s">
        <v>367</v>
      </c>
      <c r="E111" s="1" t="s">
        <v>368</v>
      </c>
      <c r="F111" s="1">
        <v>291</v>
      </c>
      <c r="G111" s="1">
        <v>157</v>
      </c>
      <c r="H111" s="52">
        <f t="shared" si="2"/>
        <v>53.951890034364261</v>
      </c>
      <c r="I111" s="34">
        <f t="shared" si="3"/>
        <v>95.039537835242314</v>
      </c>
      <c r="J111" s="31">
        <v>0.98165137614678899</v>
      </c>
      <c r="K111" s="31">
        <v>0.97959183673469385</v>
      </c>
      <c r="L111" s="31">
        <v>0.96129032258064517</v>
      </c>
      <c r="M111" s="31">
        <v>0.97385620915032678</v>
      </c>
      <c r="N111" s="31">
        <v>0.80392156862745101</v>
      </c>
      <c r="O111" s="31">
        <v>0.94078947368421051</v>
      </c>
      <c r="P111" s="31">
        <v>0.97435897435897434</v>
      </c>
      <c r="Q111" s="31">
        <v>0.96710526315789469</v>
      </c>
      <c r="R111" s="31">
        <v>0.96794871794871795</v>
      </c>
      <c r="S111" s="31">
        <v>0.83582089552238803</v>
      </c>
      <c r="T111" s="31" t="s">
        <v>3453</v>
      </c>
      <c r="U111" s="31">
        <v>0.94964028776978415</v>
      </c>
      <c r="V111" s="31">
        <v>0.92666666666666664</v>
      </c>
      <c r="W111" s="31">
        <v>0.96103896103896103</v>
      </c>
      <c r="X111" s="31">
        <v>0.96644295302013428</v>
      </c>
      <c r="Y111" s="31" t="s">
        <v>3453</v>
      </c>
      <c r="Z111" s="31">
        <v>0.96178343949044587</v>
      </c>
      <c r="AA111" s="31">
        <v>0.98726114649681529</v>
      </c>
      <c r="AB111" s="31">
        <v>1</v>
      </c>
      <c r="AC111" s="31" t="s">
        <v>3453</v>
      </c>
      <c r="AD111" s="31" t="s">
        <v>3453</v>
      </c>
      <c r="AE111" s="31">
        <v>0.96794871794871795</v>
      </c>
    </row>
    <row r="112" spans="1:31" ht="45" customHeight="1" x14ac:dyDescent="0.25">
      <c r="A112" s="1" t="s">
        <v>244</v>
      </c>
      <c r="B112" s="1" t="s">
        <v>8</v>
      </c>
      <c r="C112" s="1" t="s">
        <v>9</v>
      </c>
      <c r="D112" s="1" t="s">
        <v>284</v>
      </c>
      <c r="E112" s="1" t="s">
        <v>285</v>
      </c>
      <c r="F112" s="1">
        <v>263</v>
      </c>
      <c r="G112" s="1">
        <v>119</v>
      </c>
      <c r="H112" s="52">
        <f t="shared" si="2"/>
        <v>45.247148288973385</v>
      </c>
      <c r="I112" s="34">
        <f t="shared" si="3"/>
        <v>95.656318528449049</v>
      </c>
      <c r="J112" s="31">
        <v>0.98947368421052628</v>
      </c>
      <c r="K112" s="31">
        <v>0.98245614035087714</v>
      </c>
      <c r="L112" s="31">
        <v>0.96551724137931039</v>
      </c>
      <c r="M112" s="31">
        <v>0.95652173913043481</v>
      </c>
      <c r="N112" s="31">
        <v>0.89795918367346939</v>
      </c>
      <c r="O112" s="31">
        <v>0.95652173913043481</v>
      </c>
      <c r="P112" s="31">
        <v>0.97478991596638653</v>
      </c>
      <c r="Q112" s="31">
        <v>0.95798319327731096</v>
      </c>
      <c r="R112" s="31">
        <v>0.94915254237288138</v>
      </c>
      <c r="S112" s="31">
        <v>0.89130434782608692</v>
      </c>
      <c r="T112" s="31" t="s">
        <v>3453</v>
      </c>
      <c r="U112" s="31">
        <v>0.97272727272727277</v>
      </c>
      <c r="V112" s="31">
        <v>0.92173913043478262</v>
      </c>
      <c r="W112" s="31">
        <v>0.96638655462184875</v>
      </c>
      <c r="X112" s="31">
        <v>0.96330275229357798</v>
      </c>
      <c r="Y112" s="31" t="s">
        <v>3453</v>
      </c>
      <c r="Z112" s="31">
        <v>0.96581196581196582</v>
      </c>
      <c r="AA112" s="31">
        <v>0.96581196581196582</v>
      </c>
      <c r="AB112" s="31">
        <v>0.98305084745762716</v>
      </c>
      <c r="AC112" s="31" t="s">
        <v>3453</v>
      </c>
      <c r="AD112" s="31" t="s">
        <v>3453</v>
      </c>
      <c r="AE112" s="31">
        <v>0.9576271186440678</v>
      </c>
    </row>
    <row r="113" spans="1:31" ht="45" customHeight="1" x14ac:dyDescent="0.25">
      <c r="A113" s="1" t="s">
        <v>244</v>
      </c>
      <c r="B113" s="1" t="s">
        <v>8</v>
      </c>
      <c r="C113" s="1" t="s">
        <v>9</v>
      </c>
      <c r="D113" s="1" t="s">
        <v>274</v>
      </c>
      <c r="E113" s="1" t="s">
        <v>275</v>
      </c>
      <c r="F113" s="1">
        <v>261</v>
      </c>
      <c r="G113" s="1">
        <v>109</v>
      </c>
      <c r="H113" s="52">
        <f t="shared" si="2"/>
        <v>41.762452107279699</v>
      </c>
      <c r="I113" s="34">
        <f t="shared" si="3"/>
        <v>99.123964790261354</v>
      </c>
      <c r="J113" s="31">
        <v>1</v>
      </c>
      <c r="K113" s="31">
        <v>0.98148148148148151</v>
      </c>
      <c r="L113" s="31">
        <v>0.98130841121495327</v>
      </c>
      <c r="M113" s="31">
        <v>0.99056603773584906</v>
      </c>
      <c r="N113" s="31">
        <v>0.99047619047619051</v>
      </c>
      <c r="O113" s="31">
        <v>0.99082568807339455</v>
      </c>
      <c r="P113" s="31">
        <v>1</v>
      </c>
      <c r="Q113" s="31">
        <v>0.98165137614678899</v>
      </c>
      <c r="R113" s="31">
        <v>0.98165137614678899</v>
      </c>
      <c r="S113" s="31">
        <v>0.99056603773584906</v>
      </c>
      <c r="T113" s="31" t="s">
        <v>3453</v>
      </c>
      <c r="U113" s="31">
        <v>0.98165137614678899</v>
      </c>
      <c r="V113" s="31">
        <v>0.99065420560747663</v>
      </c>
      <c r="W113" s="31">
        <v>1</v>
      </c>
      <c r="X113" s="31">
        <v>1</v>
      </c>
      <c r="Y113" s="31" t="s">
        <v>3453</v>
      </c>
      <c r="Z113" s="31">
        <v>0.9907407407407407</v>
      </c>
      <c r="AA113" s="31">
        <v>0.9907407407407407</v>
      </c>
      <c r="AB113" s="31">
        <v>1</v>
      </c>
      <c r="AC113" s="31" t="s">
        <v>3453</v>
      </c>
      <c r="AD113" s="31" t="s">
        <v>3453</v>
      </c>
      <c r="AE113" s="31">
        <v>1</v>
      </c>
    </row>
    <row r="114" spans="1:31" ht="45" customHeight="1" x14ac:dyDescent="0.25">
      <c r="A114" s="1" t="s">
        <v>244</v>
      </c>
      <c r="B114" s="1" t="s">
        <v>8</v>
      </c>
      <c r="C114" s="1" t="s">
        <v>9</v>
      </c>
      <c r="D114" s="1" t="s">
        <v>292</v>
      </c>
      <c r="E114" s="1" t="s">
        <v>293</v>
      </c>
      <c r="F114" s="1">
        <v>350</v>
      </c>
      <c r="G114" s="1">
        <v>178</v>
      </c>
      <c r="H114" s="52">
        <f t="shared" si="2"/>
        <v>50.857142857142854</v>
      </c>
      <c r="I114" s="34">
        <f t="shared" si="3"/>
        <v>90.75829860863611</v>
      </c>
      <c r="J114" s="31">
        <v>0.96470588235294119</v>
      </c>
      <c r="K114" s="31">
        <v>0.96078431372549022</v>
      </c>
      <c r="L114" s="31">
        <v>0.92638036809815949</v>
      </c>
      <c r="M114" s="31">
        <v>0.94578313253012047</v>
      </c>
      <c r="N114" s="31">
        <v>0.62376237623762376</v>
      </c>
      <c r="O114" s="31">
        <v>0.89634146341463417</v>
      </c>
      <c r="P114" s="31">
        <v>0.97701149425287359</v>
      </c>
      <c r="Q114" s="31">
        <v>0.95294117647058818</v>
      </c>
      <c r="R114" s="31">
        <v>0.93142857142857138</v>
      </c>
      <c r="S114" s="31">
        <v>0.6875</v>
      </c>
      <c r="T114" s="31" t="s">
        <v>3453</v>
      </c>
      <c r="U114" s="31">
        <v>0.92028985507246375</v>
      </c>
      <c r="V114" s="31">
        <v>0.84666666666666668</v>
      </c>
      <c r="W114" s="31">
        <v>0.9285714285714286</v>
      </c>
      <c r="X114" s="31">
        <v>0.93167701863354035</v>
      </c>
      <c r="Y114" s="31" t="s">
        <v>3453</v>
      </c>
      <c r="Z114" s="31">
        <v>0.95953757225433522</v>
      </c>
      <c r="AA114" s="31">
        <v>0.96610169491525422</v>
      </c>
      <c r="AB114" s="31">
        <v>0.98843930635838151</v>
      </c>
      <c r="AC114" s="31" t="s">
        <v>3453</v>
      </c>
      <c r="AD114" s="31" t="s">
        <v>3453</v>
      </c>
      <c r="AE114" s="31">
        <v>0.9285714285714286</v>
      </c>
    </row>
    <row r="115" spans="1:31" ht="45" customHeight="1" x14ac:dyDescent="0.25">
      <c r="A115" s="1" t="s">
        <v>244</v>
      </c>
      <c r="B115" s="1" t="s">
        <v>8</v>
      </c>
      <c r="C115" s="1" t="s">
        <v>9</v>
      </c>
      <c r="D115" s="1" t="s">
        <v>2607</v>
      </c>
      <c r="E115" s="1" t="s">
        <v>2608</v>
      </c>
      <c r="F115" s="1">
        <v>185</v>
      </c>
      <c r="G115" s="1">
        <v>95</v>
      </c>
      <c r="H115" s="52">
        <f t="shared" si="2"/>
        <v>51.351351351351347</v>
      </c>
      <c r="I115" s="34">
        <f t="shared" si="3"/>
        <v>94.469175476687553</v>
      </c>
      <c r="J115" s="31">
        <v>0.96</v>
      </c>
      <c r="K115" s="31">
        <v>0.98809523809523814</v>
      </c>
      <c r="L115" s="31">
        <v>0.96341463414634143</v>
      </c>
      <c r="M115" s="31">
        <v>0.9885057471264368</v>
      </c>
      <c r="N115" s="31">
        <v>0.90566037735849059</v>
      </c>
      <c r="O115" s="31">
        <v>0.95402298850574707</v>
      </c>
      <c r="P115" s="31">
        <v>0.97701149425287359</v>
      </c>
      <c r="Q115" s="31">
        <v>0.89772727272727271</v>
      </c>
      <c r="R115" s="31">
        <v>0.87356321839080464</v>
      </c>
      <c r="S115" s="31">
        <v>0.89743589743589747</v>
      </c>
      <c r="T115" s="31" t="s">
        <v>3453</v>
      </c>
      <c r="U115" s="31">
        <v>0.94444444444444442</v>
      </c>
      <c r="V115" s="31">
        <v>0.89873417721518989</v>
      </c>
      <c r="W115" s="31">
        <v>0.91764705882352937</v>
      </c>
      <c r="X115" s="31">
        <v>0.97560975609756095</v>
      </c>
      <c r="Y115" s="31" t="s">
        <v>3453</v>
      </c>
      <c r="Z115" s="31">
        <v>0.96511627906976749</v>
      </c>
      <c r="AA115" s="31">
        <v>0.98837209302325579</v>
      </c>
      <c r="AB115" s="31">
        <v>0.97727272727272729</v>
      </c>
      <c r="AC115" s="31" t="s">
        <v>3453</v>
      </c>
      <c r="AD115" s="31" t="s">
        <v>3453</v>
      </c>
      <c r="AE115" s="31">
        <v>0.93181818181818177</v>
      </c>
    </row>
    <row r="116" spans="1:31" ht="45" customHeight="1" x14ac:dyDescent="0.25">
      <c r="A116" s="1" t="s">
        <v>244</v>
      </c>
      <c r="B116" s="1" t="s">
        <v>8</v>
      </c>
      <c r="C116" s="1" t="s">
        <v>9</v>
      </c>
      <c r="D116" s="1" t="s">
        <v>343</v>
      </c>
      <c r="E116" s="1" t="s">
        <v>344</v>
      </c>
      <c r="F116" s="1">
        <v>187</v>
      </c>
      <c r="G116" s="1">
        <v>110</v>
      </c>
      <c r="H116" s="52">
        <f t="shared" si="2"/>
        <v>58.82352941176471</v>
      </c>
      <c r="I116" s="34">
        <f t="shared" si="3"/>
        <v>93.10208836307919</v>
      </c>
      <c r="J116" s="31">
        <v>0.98039215686274506</v>
      </c>
      <c r="K116" s="31">
        <v>0.978494623655914</v>
      </c>
      <c r="L116" s="31">
        <v>0.87368421052631584</v>
      </c>
      <c r="M116" s="31">
        <v>0.90099009900990101</v>
      </c>
      <c r="N116" s="31">
        <v>0.67924528301886788</v>
      </c>
      <c r="O116" s="31">
        <v>0.90099009900990101</v>
      </c>
      <c r="P116" s="31">
        <v>0.99009900990099009</v>
      </c>
      <c r="Q116" s="31">
        <v>0.95049504950495045</v>
      </c>
      <c r="R116" s="31">
        <v>0.95192307692307687</v>
      </c>
      <c r="S116" s="31">
        <v>0.83673469387755106</v>
      </c>
      <c r="T116" s="31" t="s">
        <v>3453</v>
      </c>
      <c r="U116" s="31">
        <v>0.93617021276595747</v>
      </c>
      <c r="V116" s="31">
        <v>0.91764705882352937</v>
      </c>
      <c r="W116" s="31">
        <v>0.96039603960396036</v>
      </c>
      <c r="X116" s="31">
        <v>0.95918367346938771</v>
      </c>
      <c r="Y116" s="31" t="s">
        <v>3453</v>
      </c>
      <c r="Z116" s="31">
        <v>0.98039215686274506</v>
      </c>
      <c r="AA116" s="31">
        <v>0.98076923076923073</v>
      </c>
      <c r="AB116" s="31">
        <v>1</v>
      </c>
      <c r="AC116" s="31" t="s">
        <v>3453</v>
      </c>
      <c r="AD116" s="31" t="s">
        <v>3453</v>
      </c>
      <c r="AE116" s="31">
        <v>0.98076923076923073</v>
      </c>
    </row>
    <row r="117" spans="1:31" ht="45" customHeight="1" x14ac:dyDescent="0.25">
      <c r="A117" s="1" t="s">
        <v>244</v>
      </c>
      <c r="B117" s="1" t="s">
        <v>8</v>
      </c>
      <c r="C117" s="1" t="s">
        <v>9</v>
      </c>
      <c r="D117" s="1" t="s">
        <v>308</v>
      </c>
      <c r="E117" s="1" t="s">
        <v>309</v>
      </c>
      <c r="F117" s="1">
        <v>271</v>
      </c>
      <c r="G117" s="1">
        <v>164</v>
      </c>
      <c r="H117" s="52">
        <f t="shared" si="2"/>
        <v>60.516605166051662</v>
      </c>
      <c r="I117" s="34">
        <f t="shared" si="3"/>
        <v>98.283271556820722</v>
      </c>
      <c r="J117" s="31">
        <v>0.99224806201550386</v>
      </c>
      <c r="K117" s="31">
        <v>1</v>
      </c>
      <c r="L117" s="31">
        <v>0.98148148148148151</v>
      </c>
      <c r="M117" s="31">
        <v>0.95731707317073167</v>
      </c>
      <c r="N117" s="31">
        <v>0.96969696969696972</v>
      </c>
      <c r="O117" s="31">
        <v>0.98757763975155277</v>
      </c>
      <c r="P117" s="31">
        <v>0.99382716049382713</v>
      </c>
      <c r="Q117" s="31">
        <v>0.98159509202453987</v>
      </c>
      <c r="R117" s="31">
        <v>0.98757763975155277</v>
      </c>
      <c r="S117" s="31">
        <v>0.96638655462184875</v>
      </c>
      <c r="T117" s="31" t="s">
        <v>3453</v>
      </c>
      <c r="U117" s="31">
        <v>0.97402597402597402</v>
      </c>
      <c r="V117" s="31">
        <v>0.96202531645569622</v>
      </c>
      <c r="W117" s="31">
        <v>0.99386503067484666</v>
      </c>
      <c r="X117" s="31">
        <v>0.97419354838709682</v>
      </c>
      <c r="Y117" s="31" t="s">
        <v>3453</v>
      </c>
      <c r="Z117" s="31">
        <v>1</v>
      </c>
      <c r="AA117" s="31">
        <v>0.98757763975155277</v>
      </c>
      <c r="AB117" s="31">
        <v>0.99378881987577639</v>
      </c>
      <c r="AC117" s="31" t="s">
        <v>3453</v>
      </c>
      <c r="AD117" s="31" t="s">
        <v>3453</v>
      </c>
      <c r="AE117" s="31">
        <v>0.98780487804878048</v>
      </c>
    </row>
    <row r="118" spans="1:31" ht="45" customHeight="1" x14ac:dyDescent="0.25">
      <c r="A118" s="1" t="s">
        <v>244</v>
      </c>
      <c r="B118" s="1" t="s">
        <v>8</v>
      </c>
      <c r="C118" s="1" t="s">
        <v>9</v>
      </c>
      <c r="D118" s="1" t="s">
        <v>365</v>
      </c>
      <c r="E118" s="1" t="s">
        <v>366</v>
      </c>
      <c r="F118" s="1">
        <v>322</v>
      </c>
      <c r="G118" s="1">
        <v>150</v>
      </c>
      <c r="H118" s="52">
        <f t="shared" si="2"/>
        <v>46.58385093167702</v>
      </c>
      <c r="I118" s="34">
        <f t="shared" si="3"/>
        <v>97.222506863019262</v>
      </c>
      <c r="J118" s="31">
        <v>1</v>
      </c>
      <c r="K118" s="31">
        <v>0.99259259259259258</v>
      </c>
      <c r="L118" s="31">
        <v>0.97163120567375882</v>
      </c>
      <c r="M118" s="31">
        <v>0.99285714285714288</v>
      </c>
      <c r="N118" s="31">
        <v>0.84337349397590367</v>
      </c>
      <c r="O118" s="31">
        <v>0.97826086956521741</v>
      </c>
      <c r="P118" s="31">
        <v>0.99328859060402686</v>
      </c>
      <c r="Q118" s="31">
        <v>0.96478873239436624</v>
      </c>
      <c r="R118" s="31">
        <v>0.97222222222222221</v>
      </c>
      <c r="S118" s="31">
        <v>0.9</v>
      </c>
      <c r="T118" s="31" t="s">
        <v>3453</v>
      </c>
      <c r="U118" s="31">
        <v>0.98425196850393704</v>
      </c>
      <c r="V118" s="31">
        <v>0.96212121212121215</v>
      </c>
      <c r="W118" s="31">
        <v>0.97278911564625847</v>
      </c>
      <c r="X118" s="31">
        <v>0.97872340425531912</v>
      </c>
      <c r="Y118" s="31" t="s">
        <v>3453</v>
      </c>
      <c r="Z118" s="31">
        <v>1</v>
      </c>
      <c r="AA118" s="31">
        <v>1</v>
      </c>
      <c r="AB118" s="31">
        <v>1</v>
      </c>
      <c r="AC118" s="31" t="s">
        <v>3453</v>
      </c>
      <c r="AD118" s="31" t="s">
        <v>3453</v>
      </c>
      <c r="AE118" s="31">
        <v>0.99315068493150682</v>
      </c>
    </row>
    <row r="119" spans="1:31" ht="45" customHeight="1" x14ac:dyDescent="0.25">
      <c r="A119" s="1" t="s">
        <v>244</v>
      </c>
      <c r="B119" s="1" t="s">
        <v>8</v>
      </c>
      <c r="C119" s="1" t="s">
        <v>9</v>
      </c>
      <c r="D119" s="1" t="s">
        <v>280</v>
      </c>
      <c r="E119" s="1" t="s">
        <v>281</v>
      </c>
      <c r="F119" s="1">
        <v>294</v>
      </c>
      <c r="G119" s="1">
        <v>173</v>
      </c>
      <c r="H119" s="52">
        <f t="shared" si="2"/>
        <v>58.843537414965986</v>
      </c>
      <c r="I119" s="34">
        <f t="shared" si="3"/>
        <v>93.174941545389402</v>
      </c>
      <c r="J119" s="31">
        <v>0.97029702970297027</v>
      </c>
      <c r="K119" s="31">
        <v>0.96753246753246758</v>
      </c>
      <c r="L119" s="31">
        <v>0.85276073619631898</v>
      </c>
      <c r="M119" s="31">
        <v>0.95652173913043481</v>
      </c>
      <c r="N119" s="31">
        <v>0.7592592592592593</v>
      </c>
      <c r="O119" s="31">
        <v>0.90131578947368418</v>
      </c>
      <c r="P119" s="31">
        <v>0.98255813953488369</v>
      </c>
      <c r="Q119" s="31">
        <v>0.93251533742331283</v>
      </c>
      <c r="R119" s="31">
        <v>0.93063583815028905</v>
      </c>
      <c r="S119" s="31">
        <v>0.88311688311688308</v>
      </c>
      <c r="T119" s="31" t="s">
        <v>3453</v>
      </c>
      <c r="U119" s="31">
        <v>0.9555555555555556</v>
      </c>
      <c r="V119" s="31">
        <v>0.85526315789473684</v>
      </c>
      <c r="W119" s="31">
        <v>0.93975903614457834</v>
      </c>
      <c r="X119" s="31">
        <v>0.95569620253164556</v>
      </c>
      <c r="Y119" s="31" t="s">
        <v>3453</v>
      </c>
      <c r="Z119" s="31">
        <v>0.98809523809523814</v>
      </c>
      <c r="AA119" s="31">
        <v>0.97633136094674555</v>
      </c>
      <c r="AB119" s="31">
        <v>0.98837209302325579</v>
      </c>
      <c r="AC119" s="31" t="s">
        <v>3453</v>
      </c>
      <c r="AD119" s="31" t="s">
        <v>3453</v>
      </c>
      <c r="AE119" s="31">
        <v>0.97590361445783136</v>
      </c>
    </row>
    <row r="120" spans="1:31" ht="45" customHeight="1" x14ac:dyDescent="0.25">
      <c r="A120" s="1" t="s">
        <v>244</v>
      </c>
      <c r="B120" s="1" t="s">
        <v>8</v>
      </c>
      <c r="C120" s="1" t="s">
        <v>9</v>
      </c>
      <c r="D120" s="1" t="s">
        <v>334</v>
      </c>
      <c r="E120" s="1" t="s">
        <v>335</v>
      </c>
      <c r="F120" s="1">
        <v>182</v>
      </c>
      <c r="G120" s="1">
        <v>194</v>
      </c>
      <c r="H120" s="52">
        <f t="shared" si="2"/>
        <v>106.5934065934066</v>
      </c>
      <c r="I120" s="34">
        <f t="shared" si="3"/>
        <v>96.961201534860294</v>
      </c>
      <c r="J120" s="31">
        <v>0.97315436241610742</v>
      </c>
      <c r="K120" s="31">
        <v>0.99444444444444446</v>
      </c>
      <c r="L120" s="31">
        <v>0.93121693121693117</v>
      </c>
      <c r="M120" s="31">
        <v>0.97354497354497349</v>
      </c>
      <c r="N120" s="31">
        <v>0.91463414634146345</v>
      </c>
      <c r="O120" s="31">
        <v>0.95789473684210524</v>
      </c>
      <c r="P120" s="31">
        <v>0.99476439790575921</v>
      </c>
      <c r="Q120" s="31">
        <v>0.96825396825396826</v>
      </c>
      <c r="R120" s="31">
        <v>0.96216216216216222</v>
      </c>
      <c r="S120" s="31">
        <v>0.92481203007518797</v>
      </c>
      <c r="T120" s="31" t="s">
        <v>3453</v>
      </c>
      <c r="U120" s="31">
        <v>0.98265895953757221</v>
      </c>
      <c r="V120" s="31">
        <v>0.94475138121546964</v>
      </c>
      <c r="W120" s="31">
        <v>0.97894736842105268</v>
      </c>
      <c r="X120" s="31">
        <v>0.98882681564245811</v>
      </c>
      <c r="Y120" s="31" t="s">
        <v>3453</v>
      </c>
      <c r="Z120" s="31">
        <v>0.99479166666666663</v>
      </c>
      <c r="AA120" s="31">
        <v>0.98963730569948183</v>
      </c>
      <c r="AB120" s="31">
        <v>0.99473684210526314</v>
      </c>
      <c r="AC120" s="31" t="s">
        <v>3453</v>
      </c>
      <c r="AD120" s="31" t="s">
        <v>3453</v>
      </c>
      <c r="AE120" s="31">
        <v>0.98378378378378384</v>
      </c>
    </row>
    <row r="121" spans="1:31" ht="45" customHeight="1" x14ac:dyDescent="0.25">
      <c r="A121" s="1" t="s">
        <v>244</v>
      </c>
      <c r="B121" s="1" t="s">
        <v>8</v>
      </c>
      <c r="C121" s="1" t="s">
        <v>9</v>
      </c>
      <c r="D121" s="1" t="s">
        <v>2575</v>
      </c>
      <c r="E121" s="1" t="s">
        <v>2576</v>
      </c>
      <c r="F121" s="1">
        <v>333</v>
      </c>
      <c r="G121" s="1">
        <v>139</v>
      </c>
      <c r="H121" s="52">
        <f t="shared" si="2"/>
        <v>41.741741741741741</v>
      </c>
      <c r="I121" s="34">
        <f t="shared" si="3"/>
        <v>96.750421254975834</v>
      </c>
      <c r="J121" s="31">
        <v>0.93506493506493504</v>
      </c>
      <c r="K121" s="31">
        <v>0.98412698412698407</v>
      </c>
      <c r="L121" s="31">
        <v>0.99186991869918695</v>
      </c>
      <c r="M121" s="31">
        <v>0.9453125</v>
      </c>
      <c r="N121" s="31">
        <v>0.90909090909090906</v>
      </c>
      <c r="O121" s="31">
        <v>0.96899224806201545</v>
      </c>
      <c r="P121" s="31">
        <v>0.95522388059701491</v>
      </c>
      <c r="Q121" s="31">
        <v>0.984375</v>
      </c>
      <c r="R121" s="31">
        <v>0.97744360902255634</v>
      </c>
      <c r="S121" s="31">
        <v>0.94545454545454544</v>
      </c>
      <c r="T121" s="31" t="s">
        <v>3453</v>
      </c>
      <c r="U121" s="31">
        <v>0.98290598290598286</v>
      </c>
      <c r="V121" s="31">
        <v>0.91869918699186992</v>
      </c>
      <c r="W121" s="31">
        <v>0.97037037037037033</v>
      </c>
      <c r="X121" s="31">
        <v>0.96124031007751942</v>
      </c>
      <c r="Y121" s="31" t="s">
        <v>3453</v>
      </c>
      <c r="Z121" s="31">
        <v>0.99248120300751874</v>
      </c>
      <c r="AA121" s="31">
        <v>1</v>
      </c>
      <c r="AB121" s="31">
        <v>1</v>
      </c>
      <c r="AC121" s="31" t="s">
        <v>3453</v>
      </c>
      <c r="AD121" s="31" t="s">
        <v>3453</v>
      </c>
      <c r="AE121" s="31">
        <v>0.99242424242424243</v>
      </c>
    </row>
    <row r="122" spans="1:31" ht="45" customHeight="1" x14ac:dyDescent="0.25">
      <c r="A122" s="1" t="s">
        <v>244</v>
      </c>
      <c r="B122" s="1" t="s">
        <v>8</v>
      </c>
      <c r="C122" s="1" t="s">
        <v>9</v>
      </c>
      <c r="D122" s="1" t="s">
        <v>276</v>
      </c>
      <c r="E122" s="1" t="s">
        <v>277</v>
      </c>
      <c r="F122" s="1">
        <v>285</v>
      </c>
      <c r="G122" s="1">
        <v>139</v>
      </c>
      <c r="H122" s="52">
        <f t="shared" si="2"/>
        <v>48.771929824561404</v>
      </c>
      <c r="I122" s="34">
        <f t="shared" si="3"/>
        <v>91.726357823361298</v>
      </c>
      <c r="J122" s="31">
        <v>0.95652173913043481</v>
      </c>
      <c r="K122" s="31">
        <v>0.97619047619047616</v>
      </c>
      <c r="L122" s="31">
        <v>0.85599999999999998</v>
      </c>
      <c r="M122" s="31">
        <v>0.91911764705882348</v>
      </c>
      <c r="N122" s="31">
        <v>0.85333333333333339</v>
      </c>
      <c r="O122" s="31">
        <v>0.91666666666666663</v>
      </c>
      <c r="P122" s="31">
        <v>0.97777777777777775</v>
      </c>
      <c r="Q122" s="31">
        <v>0.90151515151515149</v>
      </c>
      <c r="R122" s="31">
        <v>0.88970588235294112</v>
      </c>
      <c r="S122" s="31">
        <v>0.70370370370370372</v>
      </c>
      <c r="T122" s="31" t="s">
        <v>3453</v>
      </c>
      <c r="U122" s="31">
        <v>0.94827586206896552</v>
      </c>
      <c r="V122" s="31">
        <v>0.84873949579831931</v>
      </c>
      <c r="W122" s="31">
        <v>0.97058823529411764</v>
      </c>
      <c r="X122" s="31">
        <v>0.92</v>
      </c>
      <c r="Y122" s="31" t="s">
        <v>3453</v>
      </c>
      <c r="Z122" s="31">
        <v>0.96969696969696972</v>
      </c>
      <c r="AA122" s="31">
        <v>0.97058823529411764</v>
      </c>
      <c r="AB122" s="31">
        <v>0.97777777777777775</v>
      </c>
      <c r="AC122" s="31" t="s">
        <v>3453</v>
      </c>
      <c r="AD122" s="31" t="s">
        <v>3453</v>
      </c>
      <c r="AE122" s="31">
        <v>0.95454545454545459</v>
      </c>
    </row>
    <row r="123" spans="1:31" ht="45" customHeight="1" x14ac:dyDescent="0.25">
      <c r="A123" s="1" t="s">
        <v>244</v>
      </c>
      <c r="B123" s="1" t="s">
        <v>8</v>
      </c>
      <c r="C123" s="1" t="s">
        <v>9</v>
      </c>
      <c r="D123" s="1" t="s">
        <v>312</v>
      </c>
      <c r="E123" s="1" t="s">
        <v>313</v>
      </c>
      <c r="F123" s="1">
        <v>94</v>
      </c>
      <c r="G123" s="1">
        <v>42</v>
      </c>
      <c r="H123" s="52">
        <f t="shared" si="2"/>
        <v>44.680851063829785</v>
      </c>
      <c r="I123" s="34">
        <f t="shared" si="3"/>
        <v>98.789682539682545</v>
      </c>
      <c r="J123" s="31">
        <v>1</v>
      </c>
      <c r="K123" s="31">
        <v>0.97619047619047616</v>
      </c>
      <c r="L123" s="31">
        <v>0.95238095238095233</v>
      </c>
      <c r="M123" s="31">
        <v>0.97619047619047616</v>
      </c>
      <c r="N123" s="31">
        <v>0.95</v>
      </c>
      <c r="O123" s="31">
        <v>1</v>
      </c>
      <c r="P123" s="31">
        <v>1</v>
      </c>
      <c r="Q123" s="31">
        <v>1</v>
      </c>
      <c r="R123" s="31">
        <v>0.97619047619047616</v>
      </c>
      <c r="S123" s="31">
        <v>0.97499999999999998</v>
      </c>
      <c r="T123" s="31" t="s">
        <v>3453</v>
      </c>
      <c r="U123" s="31">
        <v>1</v>
      </c>
      <c r="V123" s="31">
        <v>1</v>
      </c>
      <c r="W123" s="31">
        <v>1</v>
      </c>
      <c r="X123" s="31">
        <v>1</v>
      </c>
      <c r="Y123" s="31" t="s">
        <v>3453</v>
      </c>
      <c r="Z123" s="31">
        <v>0.97619047619047616</v>
      </c>
      <c r="AA123" s="31">
        <v>1</v>
      </c>
      <c r="AB123" s="31">
        <v>1</v>
      </c>
      <c r="AC123" s="31" t="s">
        <v>3453</v>
      </c>
      <c r="AD123" s="31" t="s">
        <v>3453</v>
      </c>
      <c r="AE123" s="31">
        <v>1</v>
      </c>
    </row>
    <row r="124" spans="1:31" ht="45" customHeight="1" x14ac:dyDescent="0.25">
      <c r="A124" s="1" t="s">
        <v>244</v>
      </c>
      <c r="B124" s="1" t="s">
        <v>8</v>
      </c>
      <c r="C124" s="1" t="s">
        <v>9</v>
      </c>
      <c r="D124" s="1" t="s">
        <v>2577</v>
      </c>
      <c r="E124" s="1" t="s">
        <v>3870</v>
      </c>
      <c r="F124" s="1">
        <v>259</v>
      </c>
      <c r="G124" s="1">
        <v>142</v>
      </c>
      <c r="H124" s="52">
        <f t="shared" si="2"/>
        <v>54.826254826254825</v>
      </c>
      <c r="I124" s="34">
        <f t="shared" si="3"/>
        <v>92.730995181851185</v>
      </c>
      <c r="J124" s="31">
        <v>0.96825396825396826</v>
      </c>
      <c r="K124" s="31">
        <v>0.9910714285714286</v>
      </c>
      <c r="L124" s="31">
        <v>0.92</v>
      </c>
      <c r="M124" s="31">
        <v>0.96799999999999997</v>
      </c>
      <c r="N124" s="31">
        <v>0.9375</v>
      </c>
      <c r="O124" s="31">
        <v>0.84615384615384615</v>
      </c>
      <c r="P124" s="31">
        <v>0.95588235294117652</v>
      </c>
      <c r="Q124" s="31">
        <v>0.96153846153846156</v>
      </c>
      <c r="R124" s="31">
        <v>0.93984962406015038</v>
      </c>
      <c r="S124" s="31">
        <v>0.87234042553191493</v>
      </c>
      <c r="T124" s="31" t="s">
        <v>3453</v>
      </c>
      <c r="U124" s="31">
        <v>0.91588785046728971</v>
      </c>
      <c r="V124" s="31">
        <v>0.81739130434782614</v>
      </c>
      <c r="W124" s="31">
        <v>0.89473684210526316</v>
      </c>
      <c r="X124" s="31">
        <v>0.96062992125984248</v>
      </c>
      <c r="Y124" s="31" t="s">
        <v>3453</v>
      </c>
      <c r="Z124" s="31">
        <v>0.93129770992366412</v>
      </c>
      <c r="AA124" s="31">
        <v>0.93283582089552242</v>
      </c>
      <c r="AB124" s="31">
        <v>0.95454545454545459</v>
      </c>
      <c r="AC124" s="31" t="s">
        <v>3453</v>
      </c>
      <c r="AD124" s="31" t="s">
        <v>3453</v>
      </c>
      <c r="AE124" s="31">
        <v>0.92366412213740456</v>
      </c>
    </row>
    <row r="125" spans="1:31" ht="45" customHeight="1" x14ac:dyDescent="0.25">
      <c r="A125" s="1" t="s">
        <v>244</v>
      </c>
      <c r="B125" s="1" t="s">
        <v>8</v>
      </c>
      <c r="C125" s="1" t="s">
        <v>9</v>
      </c>
      <c r="D125" s="1" t="s">
        <v>349</v>
      </c>
      <c r="E125" s="1" t="s">
        <v>350</v>
      </c>
      <c r="F125" s="1">
        <v>236</v>
      </c>
      <c r="G125" s="1">
        <v>122</v>
      </c>
      <c r="H125" s="52">
        <f t="shared" si="2"/>
        <v>51.694915254237287</v>
      </c>
      <c r="I125" s="34">
        <f t="shared" si="3"/>
        <v>92.713316565864233</v>
      </c>
      <c r="J125" s="31">
        <v>0.9</v>
      </c>
      <c r="K125" s="31">
        <v>0.94736842105263153</v>
      </c>
      <c r="L125" s="31">
        <v>0.94117647058823528</v>
      </c>
      <c r="M125" s="31">
        <v>0.94117647058823528</v>
      </c>
      <c r="N125" s="31">
        <v>0.79729729729729726</v>
      </c>
      <c r="O125" s="31">
        <v>0.92233009708737868</v>
      </c>
      <c r="P125" s="31">
        <v>0.99056603773584906</v>
      </c>
      <c r="Q125" s="31">
        <v>0.94117647058823528</v>
      </c>
      <c r="R125" s="31">
        <v>0.97142857142857142</v>
      </c>
      <c r="S125" s="31">
        <v>0.78846153846153844</v>
      </c>
      <c r="T125" s="31" t="s">
        <v>3453</v>
      </c>
      <c r="U125" s="31">
        <v>0.91666666666666663</v>
      </c>
      <c r="V125" s="31">
        <v>0.86813186813186816</v>
      </c>
      <c r="W125" s="31">
        <v>0.94</v>
      </c>
      <c r="X125" s="31">
        <v>0.94736842105263153</v>
      </c>
      <c r="Y125" s="31" t="s">
        <v>3453</v>
      </c>
      <c r="Z125" s="31">
        <v>0.98076923076923073</v>
      </c>
      <c r="AA125" s="31">
        <v>0.9719626168224299</v>
      </c>
      <c r="AB125" s="31">
        <v>0.98076923076923073</v>
      </c>
      <c r="AC125" s="31" t="s">
        <v>3453</v>
      </c>
      <c r="AD125" s="31" t="s">
        <v>3453</v>
      </c>
      <c r="AE125" s="31">
        <v>0.94174757281553401</v>
      </c>
    </row>
    <row r="126" spans="1:31" ht="45" customHeight="1" x14ac:dyDescent="0.25">
      <c r="A126" s="1" t="s">
        <v>244</v>
      </c>
      <c r="B126" s="1" t="s">
        <v>8</v>
      </c>
      <c r="C126" s="1" t="s">
        <v>9</v>
      </c>
      <c r="D126" s="1" t="s">
        <v>377</v>
      </c>
      <c r="E126" s="1" t="s">
        <v>378</v>
      </c>
      <c r="F126" s="1">
        <v>224</v>
      </c>
      <c r="G126" s="1">
        <v>122</v>
      </c>
      <c r="H126" s="52">
        <f t="shared" si="2"/>
        <v>54.464285714285708</v>
      </c>
      <c r="I126" s="34">
        <f t="shared" si="3"/>
        <v>99.302366508029706</v>
      </c>
      <c r="J126" s="31">
        <v>0.9910714285714286</v>
      </c>
      <c r="K126" s="31">
        <v>1</v>
      </c>
      <c r="L126" s="31">
        <v>1</v>
      </c>
      <c r="M126" s="31">
        <v>0.98360655737704916</v>
      </c>
      <c r="N126" s="31">
        <v>0.9910714285714286</v>
      </c>
      <c r="O126" s="31">
        <v>0.96666666666666667</v>
      </c>
      <c r="P126" s="31">
        <v>1</v>
      </c>
      <c r="Q126" s="31">
        <v>0.98347107438016534</v>
      </c>
      <c r="R126" s="31">
        <v>0.9916666666666667</v>
      </c>
      <c r="S126" s="31">
        <v>1</v>
      </c>
      <c r="T126" s="31" t="s">
        <v>3453</v>
      </c>
      <c r="U126" s="31">
        <v>1</v>
      </c>
      <c r="V126" s="31">
        <v>0.9916666666666667</v>
      </c>
      <c r="W126" s="31">
        <v>1</v>
      </c>
      <c r="X126" s="31">
        <v>0.9916666666666667</v>
      </c>
      <c r="Y126" s="31" t="s">
        <v>3453</v>
      </c>
      <c r="Z126" s="31">
        <v>1</v>
      </c>
      <c r="AA126" s="31">
        <v>0.99180327868852458</v>
      </c>
      <c r="AB126" s="31">
        <v>1</v>
      </c>
      <c r="AC126" s="31" t="s">
        <v>3453</v>
      </c>
      <c r="AD126" s="31" t="s">
        <v>3453</v>
      </c>
      <c r="AE126" s="31">
        <v>0.99173553719008267</v>
      </c>
    </row>
    <row r="127" spans="1:31" ht="45" customHeight="1" x14ac:dyDescent="0.25">
      <c r="A127" s="1" t="s">
        <v>244</v>
      </c>
      <c r="B127" s="1" t="s">
        <v>8</v>
      </c>
      <c r="C127" s="1" t="s">
        <v>9</v>
      </c>
      <c r="D127" s="1" t="s">
        <v>394</v>
      </c>
      <c r="E127" s="1" t="s">
        <v>3871</v>
      </c>
      <c r="F127" s="1">
        <v>330</v>
      </c>
      <c r="G127" s="1">
        <v>216</v>
      </c>
      <c r="H127" s="52">
        <f t="shared" si="2"/>
        <v>65.454545454545453</v>
      </c>
      <c r="I127" s="34">
        <f t="shared" si="3"/>
        <v>93.298102832289331</v>
      </c>
      <c r="J127" s="31">
        <v>0.9821428571428571</v>
      </c>
      <c r="K127" s="31">
        <v>0.949238578680203</v>
      </c>
      <c r="L127" s="31">
        <v>0.98029556650246308</v>
      </c>
      <c r="M127" s="31">
        <v>0.9563106796116505</v>
      </c>
      <c r="N127" s="31">
        <v>0.91338582677165359</v>
      </c>
      <c r="O127" s="31">
        <v>0.88500000000000001</v>
      </c>
      <c r="P127" s="31">
        <v>0.93333333333333335</v>
      </c>
      <c r="Q127" s="31">
        <v>0.84313725490196079</v>
      </c>
      <c r="R127" s="31">
        <v>0.88151658767772512</v>
      </c>
      <c r="S127" s="31">
        <v>0.9</v>
      </c>
      <c r="T127" s="31" t="s">
        <v>3453</v>
      </c>
      <c r="U127" s="31">
        <v>0.95918367346938771</v>
      </c>
      <c r="V127" s="31">
        <v>0.89247311827956988</v>
      </c>
      <c r="W127" s="31">
        <v>0.94230769230769229</v>
      </c>
      <c r="X127" s="31">
        <v>0.95979899497487442</v>
      </c>
      <c r="Y127" s="31" t="s">
        <v>3453</v>
      </c>
      <c r="Z127" s="31">
        <v>0.9425837320574163</v>
      </c>
      <c r="AA127" s="31">
        <v>0.95073891625615758</v>
      </c>
      <c r="AB127" s="31">
        <v>0.97560975609756095</v>
      </c>
      <c r="AC127" s="31" t="s">
        <v>3453</v>
      </c>
      <c r="AD127" s="31" t="s">
        <v>3453</v>
      </c>
      <c r="AE127" s="31">
        <v>0.94660194174757284</v>
      </c>
    </row>
    <row r="128" spans="1:31" ht="45" customHeight="1" x14ac:dyDescent="0.25">
      <c r="A128" s="1" t="s">
        <v>244</v>
      </c>
      <c r="B128" s="1" t="s">
        <v>8</v>
      </c>
      <c r="C128" s="1" t="s">
        <v>9</v>
      </c>
      <c r="D128" s="1" t="s">
        <v>338</v>
      </c>
      <c r="E128" s="1" t="s">
        <v>3872</v>
      </c>
      <c r="F128" s="1">
        <v>499</v>
      </c>
      <c r="G128" s="1">
        <v>310</v>
      </c>
      <c r="H128" s="52">
        <f t="shared" si="2"/>
        <v>62.124248496993985</v>
      </c>
      <c r="I128" s="34">
        <f t="shared" si="3"/>
        <v>92.845206516581953</v>
      </c>
      <c r="J128" s="31">
        <v>0.97575757575757571</v>
      </c>
      <c r="K128" s="31">
        <v>0.97368421052631582</v>
      </c>
      <c r="L128" s="31">
        <v>0.94202898550724634</v>
      </c>
      <c r="M128" s="31">
        <v>0.94158075601374569</v>
      </c>
      <c r="N128" s="31">
        <v>0.84269662921348309</v>
      </c>
      <c r="O128" s="31">
        <v>0.91228070175438591</v>
      </c>
      <c r="P128" s="31">
        <v>0.96333333333333337</v>
      </c>
      <c r="Q128" s="31">
        <v>0.8817567567567568</v>
      </c>
      <c r="R128" s="31">
        <v>0.89700996677740863</v>
      </c>
      <c r="S128" s="31">
        <v>0.88188976377952755</v>
      </c>
      <c r="T128" s="31" t="s">
        <v>3453</v>
      </c>
      <c r="U128" s="31">
        <v>0.93133047210300424</v>
      </c>
      <c r="V128" s="31">
        <v>0.82899628252788105</v>
      </c>
      <c r="W128" s="31">
        <v>0.93</v>
      </c>
      <c r="X128" s="31">
        <v>0.91428571428571426</v>
      </c>
      <c r="Y128" s="31" t="s">
        <v>3453</v>
      </c>
      <c r="Z128" s="31">
        <v>0.96232876712328763</v>
      </c>
      <c r="AA128" s="31">
        <v>0.98</v>
      </c>
      <c r="AB128" s="31">
        <v>1</v>
      </c>
      <c r="AC128" s="31" t="s">
        <v>3453</v>
      </c>
      <c r="AD128" s="31" t="s">
        <v>3453</v>
      </c>
      <c r="AE128" s="31">
        <v>0.95317725752508364</v>
      </c>
    </row>
    <row r="129" spans="1:31" ht="45" customHeight="1" x14ac:dyDescent="0.25">
      <c r="A129" s="1" t="s">
        <v>244</v>
      </c>
      <c r="B129" s="1" t="s">
        <v>8</v>
      </c>
      <c r="C129" s="1" t="s">
        <v>9</v>
      </c>
      <c r="D129" s="1" t="s">
        <v>2655</v>
      </c>
      <c r="E129" s="1" t="s">
        <v>3873</v>
      </c>
      <c r="F129" s="1">
        <v>528</v>
      </c>
      <c r="G129" s="1">
        <v>255</v>
      </c>
      <c r="H129" s="52">
        <f t="shared" si="2"/>
        <v>48.295454545454547</v>
      </c>
      <c r="I129" s="34">
        <f t="shared" si="3"/>
        <v>95.362934246985816</v>
      </c>
      <c r="J129" s="31">
        <v>0.97692307692307689</v>
      </c>
      <c r="K129" s="31">
        <v>0.97826086956521741</v>
      </c>
      <c r="L129" s="31">
        <v>0.98706896551724133</v>
      </c>
      <c r="M129" s="31">
        <v>0.94605809128630702</v>
      </c>
      <c r="N129" s="31">
        <v>0.97647058823529409</v>
      </c>
      <c r="O129" s="31">
        <v>0.94979079497907948</v>
      </c>
      <c r="P129" s="31">
        <v>0.97590361445783136</v>
      </c>
      <c r="Q129" s="31">
        <v>0.92083333333333328</v>
      </c>
      <c r="R129" s="31">
        <v>0.91600000000000004</v>
      </c>
      <c r="S129" s="31">
        <v>0.88235294117647056</v>
      </c>
      <c r="T129" s="31" t="s">
        <v>3453</v>
      </c>
      <c r="U129" s="31">
        <v>0.97029702970297027</v>
      </c>
      <c r="V129" s="31">
        <v>0.908675799086758</v>
      </c>
      <c r="W129" s="31">
        <v>0.96296296296296291</v>
      </c>
      <c r="X129" s="31">
        <v>0.94713656387665202</v>
      </c>
      <c r="Y129" s="31" t="s">
        <v>3453</v>
      </c>
      <c r="Z129" s="31">
        <v>0.95546558704453444</v>
      </c>
      <c r="AA129" s="31">
        <v>0.96015936254980083</v>
      </c>
      <c r="AB129" s="31">
        <v>0.97942386831275718</v>
      </c>
      <c r="AC129" s="31" t="s">
        <v>3453</v>
      </c>
      <c r="AD129" s="31" t="s">
        <v>3453</v>
      </c>
      <c r="AE129" s="31">
        <v>0.97154471544715448</v>
      </c>
    </row>
    <row r="130" spans="1:31" ht="45" customHeight="1" x14ac:dyDescent="0.25">
      <c r="A130" s="1" t="s">
        <v>244</v>
      </c>
      <c r="B130" s="1" t="s">
        <v>8</v>
      </c>
      <c r="C130" s="1" t="s">
        <v>9</v>
      </c>
      <c r="D130" s="1" t="s">
        <v>2642</v>
      </c>
      <c r="E130" s="1" t="s">
        <v>3874</v>
      </c>
      <c r="F130" s="1">
        <v>440</v>
      </c>
      <c r="G130" s="1">
        <v>280</v>
      </c>
      <c r="H130" s="52">
        <f t="shared" si="2"/>
        <v>63.636363636363633</v>
      </c>
      <c r="I130" s="34">
        <f t="shared" si="3"/>
        <v>94.633541453215614</v>
      </c>
      <c r="J130" s="31">
        <v>0.96969696969696972</v>
      </c>
      <c r="K130" s="31">
        <v>0.96969696969696972</v>
      </c>
      <c r="L130" s="31">
        <v>0.96837944664031617</v>
      </c>
      <c r="M130" s="31">
        <v>0.96641791044776115</v>
      </c>
      <c r="N130" s="31">
        <v>0.95454545454545459</v>
      </c>
      <c r="O130" s="31">
        <v>0.9242424242424242</v>
      </c>
      <c r="P130" s="31">
        <v>0.96899224806201545</v>
      </c>
      <c r="Q130" s="31">
        <v>0.9274809160305344</v>
      </c>
      <c r="R130" s="31">
        <v>0.91760299625468167</v>
      </c>
      <c r="S130" s="31">
        <v>0.94871794871794868</v>
      </c>
      <c r="T130" s="31" t="s">
        <v>3453</v>
      </c>
      <c r="U130" s="31">
        <v>0.94298245614035092</v>
      </c>
      <c r="V130" s="31">
        <v>0.86752136752136755</v>
      </c>
      <c r="W130" s="31">
        <v>0.9372693726937269</v>
      </c>
      <c r="X130" s="31">
        <v>0.94023904382470125</v>
      </c>
      <c r="Y130" s="31" t="s">
        <v>3453</v>
      </c>
      <c r="Z130" s="31">
        <v>0.94636015325670497</v>
      </c>
      <c r="AA130" s="31">
        <v>0.97463768115942029</v>
      </c>
      <c r="AB130" s="31">
        <v>0.97769516728624539</v>
      </c>
      <c r="AC130" s="31" t="s">
        <v>3453</v>
      </c>
      <c r="AD130" s="31" t="s">
        <v>3453</v>
      </c>
      <c r="AE130" s="31">
        <v>0.9315589353612167</v>
      </c>
    </row>
    <row r="131" spans="1:31" ht="45" customHeight="1" x14ac:dyDescent="0.25">
      <c r="A131" s="1" t="s">
        <v>244</v>
      </c>
      <c r="B131" s="1" t="s">
        <v>8</v>
      </c>
      <c r="C131" s="1" t="s">
        <v>9</v>
      </c>
      <c r="D131" s="1" t="s">
        <v>314</v>
      </c>
      <c r="E131" s="1" t="s">
        <v>315</v>
      </c>
      <c r="F131" s="1">
        <v>278</v>
      </c>
      <c r="G131" s="1">
        <v>146</v>
      </c>
      <c r="H131" s="52">
        <f t="shared" si="2"/>
        <v>52.517985611510788</v>
      </c>
      <c r="I131" s="34">
        <f t="shared" si="3"/>
        <v>96.147500185431511</v>
      </c>
      <c r="J131" s="31">
        <v>0.978494623655914</v>
      </c>
      <c r="K131" s="31">
        <v>1</v>
      </c>
      <c r="L131" s="31">
        <v>0.99270072992700731</v>
      </c>
      <c r="M131" s="31">
        <v>0.99300699300699302</v>
      </c>
      <c r="N131" s="31">
        <v>0.92553191489361697</v>
      </c>
      <c r="O131" s="31">
        <v>0.92753623188405798</v>
      </c>
      <c r="P131" s="31">
        <v>0.97931034482758617</v>
      </c>
      <c r="Q131" s="31">
        <v>0.90972222222222221</v>
      </c>
      <c r="R131" s="31">
        <v>0.91724137931034477</v>
      </c>
      <c r="S131" s="31">
        <v>0.97142857142857142</v>
      </c>
      <c r="T131" s="31" t="s">
        <v>3453</v>
      </c>
      <c r="U131" s="31">
        <v>0.94656488549618323</v>
      </c>
      <c r="V131" s="31">
        <v>0.88059701492537312</v>
      </c>
      <c r="W131" s="31">
        <v>0.95774647887323938</v>
      </c>
      <c r="X131" s="31">
        <v>0.96183206106870234</v>
      </c>
      <c r="Y131" s="31" t="s">
        <v>3453</v>
      </c>
      <c r="Z131" s="31">
        <v>0.99300699300699302</v>
      </c>
      <c r="AA131" s="31">
        <v>0.98581560283687941</v>
      </c>
      <c r="AB131" s="31">
        <v>1</v>
      </c>
      <c r="AC131" s="31" t="s">
        <v>3453</v>
      </c>
      <c r="AD131" s="31" t="s">
        <v>3453</v>
      </c>
      <c r="AE131" s="31">
        <v>0.98601398601398604</v>
      </c>
    </row>
    <row r="132" spans="1:31" ht="45" customHeight="1" x14ac:dyDescent="0.25">
      <c r="A132" s="1" t="s">
        <v>244</v>
      </c>
      <c r="B132" s="1" t="s">
        <v>8</v>
      </c>
      <c r="C132" s="1" t="s">
        <v>9</v>
      </c>
      <c r="D132" s="1" t="s">
        <v>331</v>
      </c>
      <c r="E132" s="1" t="s">
        <v>3875</v>
      </c>
      <c r="F132" s="1">
        <v>260</v>
      </c>
      <c r="G132" s="1">
        <v>130</v>
      </c>
      <c r="H132" s="52">
        <f t="shared" si="2"/>
        <v>50</v>
      </c>
      <c r="I132" s="34">
        <f t="shared" si="3"/>
        <v>98.447132008625985</v>
      </c>
      <c r="J132" s="31">
        <v>0.99199999999999999</v>
      </c>
      <c r="K132" s="31">
        <v>0.99212598425196852</v>
      </c>
      <c r="L132" s="31">
        <v>0.96875</v>
      </c>
      <c r="M132" s="31">
        <v>0.99224806201550386</v>
      </c>
      <c r="N132" s="31">
        <v>0.95901639344262291</v>
      </c>
      <c r="O132" s="31">
        <v>0.99224806201550386</v>
      </c>
      <c r="P132" s="31">
        <v>0.99224806201550386</v>
      </c>
      <c r="Q132" s="31">
        <v>0.98412698412698407</v>
      </c>
      <c r="R132" s="31">
        <v>0.98461538461538467</v>
      </c>
      <c r="S132" s="31">
        <v>0.97169811320754718</v>
      </c>
      <c r="T132" s="31" t="s">
        <v>3453</v>
      </c>
      <c r="U132" s="31">
        <v>0.9765625</v>
      </c>
      <c r="V132" s="31">
        <v>0.96875</v>
      </c>
      <c r="W132" s="31">
        <v>0.99230769230769234</v>
      </c>
      <c r="X132" s="31">
        <v>0.98461538461538467</v>
      </c>
      <c r="Y132" s="31" t="s">
        <v>3453</v>
      </c>
      <c r="Z132" s="31">
        <v>0.99230769230769234</v>
      </c>
      <c r="AA132" s="31">
        <v>0.99230769230769234</v>
      </c>
      <c r="AB132" s="31">
        <v>0.99230769230769234</v>
      </c>
      <c r="AC132" s="31" t="s">
        <v>3453</v>
      </c>
      <c r="AD132" s="31" t="s">
        <v>3453</v>
      </c>
      <c r="AE132" s="31">
        <v>0.99224806201550386</v>
      </c>
    </row>
    <row r="133" spans="1:31" ht="45" customHeight="1" x14ac:dyDescent="0.25">
      <c r="A133" s="1" t="s">
        <v>244</v>
      </c>
      <c r="B133" s="1" t="s">
        <v>8</v>
      </c>
      <c r="C133" s="1" t="s">
        <v>9</v>
      </c>
      <c r="D133" s="1" t="s">
        <v>2643</v>
      </c>
      <c r="E133" s="1" t="s">
        <v>2644</v>
      </c>
      <c r="F133" s="1">
        <v>294</v>
      </c>
      <c r="G133" s="1">
        <v>132</v>
      </c>
      <c r="H133" s="52">
        <f t="shared" ref="H133:H196" si="4">G133/F133*100</f>
        <v>44.897959183673471</v>
      </c>
      <c r="I133" s="34">
        <f t="shared" si="3"/>
        <v>94.262142077397272</v>
      </c>
      <c r="J133" s="31">
        <v>1</v>
      </c>
      <c r="K133" s="31">
        <v>1</v>
      </c>
      <c r="L133" s="31">
        <v>0.9</v>
      </c>
      <c r="M133" s="31">
        <v>0.952755905511811</v>
      </c>
      <c r="N133" s="31">
        <v>0.75324675324675328</v>
      </c>
      <c r="O133" s="31">
        <v>0.93495934959349591</v>
      </c>
      <c r="P133" s="31">
        <v>0.96875</v>
      </c>
      <c r="Q133" s="31">
        <v>0.88888888888888884</v>
      </c>
      <c r="R133" s="31">
        <v>0.90551181102362199</v>
      </c>
      <c r="S133" s="31">
        <v>0.88524590163934425</v>
      </c>
      <c r="T133" s="31" t="s">
        <v>3453</v>
      </c>
      <c r="U133" s="31">
        <v>0.93693693693693691</v>
      </c>
      <c r="V133" s="31">
        <v>0.90517241379310343</v>
      </c>
      <c r="W133" s="31">
        <v>0.9921875</v>
      </c>
      <c r="X133" s="31">
        <v>0.96666666666666667</v>
      </c>
      <c r="Y133" s="31" t="s">
        <v>3453</v>
      </c>
      <c r="Z133" s="31">
        <v>1</v>
      </c>
      <c r="AA133" s="31">
        <v>0.98461538461538467</v>
      </c>
      <c r="AB133" s="31">
        <v>1</v>
      </c>
      <c r="AC133" s="31" t="s">
        <v>3453</v>
      </c>
      <c r="AD133" s="31" t="s">
        <v>3453</v>
      </c>
      <c r="AE133" s="31">
        <v>0.99224806201550386</v>
      </c>
    </row>
    <row r="134" spans="1:31" ht="45" customHeight="1" x14ac:dyDescent="0.25">
      <c r="A134" s="1" t="s">
        <v>244</v>
      </c>
      <c r="B134" s="1" t="s">
        <v>8</v>
      </c>
      <c r="C134" s="1" t="s">
        <v>9</v>
      </c>
      <c r="D134" s="1" t="s">
        <v>318</v>
      </c>
      <c r="E134" s="1" t="s">
        <v>319</v>
      </c>
      <c r="F134" s="1">
        <v>392</v>
      </c>
      <c r="G134" s="1">
        <v>168</v>
      </c>
      <c r="H134" s="52">
        <f t="shared" si="4"/>
        <v>42.857142857142854</v>
      </c>
      <c r="I134" s="34">
        <f t="shared" ref="I134:I136" si="5">(J134+K134+L134+M134+N134+O134+P134+Q134+R134+S134+U134+V134+W134+X134+Z134+AA134+AB134+AE134)*100/18</f>
        <v>92.654511970874239</v>
      </c>
      <c r="J134" s="31">
        <v>0.97938144329896903</v>
      </c>
      <c r="K134" s="31">
        <v>0.97435897435897434</v>
      </c>
      <c r="L134" s="31">
        <v>0.91719745222929938</v>
      </c>
      <c r="M134" s="31">
        <v>0.97560975609756095</v>
      </c>
      <c r="N134" s="31">
        <v>0.73786407766990292</v>
      </c>
      <c r="O134" s="31">
        <v>0.96153846153846156</v>
      </c>
      <c r="P134" s="31">
        <v>0.98795180722891562</v>
      </c>
      <c r="Q134" s="31">
        <v>0.91874999999999996</v>
      </c>
      <c r="R134" s="31">
        <v>0.92727272727272725</v>
      </c>
      <c r="S134" s="31">
        <v>0.73239436619718312</v>
      </c>
      <c r="T134" s="31" t="s">
        <v>3453</v>
      </c>
      <c r="U134" s="31">
        <v>0.93023255813953487</v>
      </c>
      <c r="V134" s="31">
        <v>0.87671232876712324</v>
      </c>
      <c r="W134" s="31">
        <v>0.95569620253164556</v>
      </c>
      <c r="X134" s="31">
        <v>0.90277777777777779</v>
      </c>
      <c r="Y134" s="31" t="s">
        <v>3453</v>
      </c>
      <c r="Z134" s="31">
        <v>0.97515527950310554</v>
      </c>
      <c r="AA134" s="31">
        <v>0.99378881987577639</v>
      </c>
      <c r="AB134" s="31">
        <v>0.97515527950310554</v>
      </c>
      <c r="AC134" s="31" t="s">
        <v>3453</v>
      </c>
      <c r="AD134" s="31" t="s">
        <v>3453</v>
      </c>
      <c r="AE134" s="31">
        <v>0.95597484276729561</v>
      </c>
    </row>
    <row r="135" spans="1:31" ht="45" customHeight="1" x14ac:dyDescent="0.25">
      <c r="A135" s="1" t="s">
        <v>244</v>
      </c>
      <c r="B135" s="1" t="s">
        <v>8</v>
      </c>
      <c r="C135" s="1" t="s">
        <v>9</v>
      </c>
      <c r="D135" s="1" t="s">
        <v>2617</v>
      </c>
      <c r="E135" s="1" t="s">
        <v>2618</v>
      </c>
      <c r="F135" s="1">
        <v>190</v>
      </c>
      <c r="G135" s="1">
        <v>86</v>
      </c>
      <c r="H135" s="52">
        <f t="shared" si="4"/>
        <v>45.263157894736842</v>
      </c>
      <c r="I135" s="34">
        <f t="shared" si="5"/>
        <v>92.01237022052004</v>
      </c>
      <c r="J135" s="31">
        <v>1</v>
      </c>
      <c r="K135" s="31">
        <v>1</v>
      </c>
      <c r="L135" s="31">
        <v>0.81927710843373491</v>
      </c>
      <c r="M135" s="31">
        <v>0.87058823529411766</v>
      </c>
      <c r="N135" s="31">
        <v>0.60869565217391308</v>
      </c>
      <c r="O135" s="31">
        <v>0.95061728395061729</v>
      </c>
      <c r="P135" s="31">
        <v>0.96511627906976749</v>
      </c>
      <c r="Q135" s="31">
        <v>0.93902439024390238</v>
      </c>
      <c r="R135" s="31">
        <v>0.94117647058823528</v>
      </c>
      <c r="S135" s="31">
        <v>0.8</v>
      </c>
      <c r="T135" s="31" t="s">
        <v>3453</v>
      </c>
      <c r="U135" s="31">
        <v>0.94594594594594594</v>
      </c>
      <c r="V135" s="31">
        <v>0.90789473684210531</v>
      </c>
      <c r="W135" s="31">
        <v>0.97619047619047616</v>
      </c>
      <c r="X135" s="31">
        <v>0.96202531645569622</v>
      </c>
      <c r="Y135" s="31" t="s">
        <v>3453</v>
      </c>
      <c r="Z135" s="31">
        <v>0.98795180722891562</v>
      </c>
      <c r="AA135" s="31">
        <v>0.9882352941176471</v>
      </c>
      <c r="AB135" s="31">
        <v>0.98809523809523814</v>
      </c>
      <c r="AC135" s="31" t="s">
        <v>3453</v>
      </c>
      <c r="AD135" s="31" t="s">
        <v>3453</v>
      </c>
      <c r="AE135" s="31">
        <v>0.91139240506329111</v>
      </c>
    </row>
    <row r="136" spans="1:31" ht="45" customHeight="1" x14ac:dyDescent="0.25">
      <c r="A136" s="1" t="s">
        <v>244</v>
      </c>
      <c r="B136" s="1" t="s">
        <v>8</v>
      </c>
      <c r="C136" s="1" t="s">
        <v>9</v>
      </c>
      <c r="D136" s="1" t="s">
        <v>2685</v>
      </c>
      <c r="E136" s="1" t="s">
        <v>3491</v>
      </c>
      <c r="F136" s="1">
        <v>190</v>
      </c>
      <c r="G136" s="1">
        <v>107</v>
      </c>
      <c r="H136" s="52">
        <f t="shared" si="4"/>
        <v>56.315789473684205</v>
      </c>
      <c r="I136" s="34">
        <f t="shared" si="5"/>
        <v>88.044415444850202</v>
      </c>
      <c r="J136" s="31">
        <v>0.9464285714285714</v>
      </c>
      <c r="K136" s="31">
        <v>0.92391304347826086</v>
      </c>
      <c r="L136" s="31">
        <v>0.81052631578947365</v>
      </c>
      <c r="M136" s="31">
        <v>0.92233009708737868</v>
      </c>
      <c r="N136" s="31">
        <v>0.6029411764705882</v>
      </c>
      <c r="O136" s="31">
        <v>0.92156862745098034</v>
      </c>
      <c r="P136" s="31">
        <v>0.86274509803921573</v>
      </c>
      <c r="Q136" s="31">
        <v>0.88659793814432986</v>
      </c>
      <c r="R136" s="31">
        <v>0.91346153846153844</v>
      </c>
      <c r="S136" s="31">
        <v>0.83333333333333337</v>
      </c>
      <c r="T136" s="31" t="s">
        <v>3453</v>
      </c>
      <c r="U136" s="31">
        <v>0.88764044943820219</v>
      </c>
      <c r="V136" s="31">
        <v>0.85227272727272729</v>
      </c>
      <c r="W136" s="31">
        <v>0.86538461538461542</v>
      </c>
      <c r="X136" s="31">
        <v>0.85263157894736841</v>
      </c>
      <c r="Y136" s="31" t="s">
        <v>3453</v>
      </c>
      <c r="Z136" s="31">
        <v>0.970873786407767</v>
      </c>
      <c r="AA136" s="31">
        <v>0.970873786407767</v>
      </c>
      <c r="AB136" s="31">
        <v>0.95192307692307687</v>
      </c>
      <c r="AC136" s="31" t="s">
        <v>3453</v>
      </c>
      <c r="AD136" s="31" t="s">
        <v>3453</v>
      </c>
      <c r="AE136" s="31">
        <v>0.87254901960784315</v>
      </c>
    </row>
    <row r="137" spans="1:31" ht="45" customHeight="1" x14ac:dyDescent="0.25">
      <c r="A137" s="1" t="s">
        <v>244</v>
      </c>
      <c r="B137" s="1" t="s">
        <v>1046</v>
      </c>
      <c r="C137" s="1" t="s">
        <v>397</v>
      </c>
      <c r="D137" s="1" t="s">
        <v>2711</v>
      </c>
      <c r="E137" s="1" t="s">
        <v>3492</v>
      </c>
      <c r="F137" s="1">
        <v>1140</v>
      </c>
      <c r="G137" s="1">
        <v>488</v>
      </c>
      <c r="H137" s="52">
        <f t="shared" si="4"/>
        <v>42.807017543859651</v>
      </c>
      <c r="I137" s="34">
        <f>(J137+K137++L137+M137+N137+O137+P137+Q137+R137+S137+T137+U137+V137+W137+X137+Y137+Z137+AA137+AB137+AC137+AD137+AE137)*100/22</f>
        <v>85.873677907994292</v>
      </c>
      <c r="J137" s="31">
        <v>0.93243243243243246</v>
      </c>
      <c r="K137" s="31">
        <v>0.94707520891364905</v>
      </c>
      <c r="L137" s="31">
        <v>0.93002257336343119</v>
      </c>
      <c r="M137" s="31">
        <v>0.87668161434977576</v>
      </c>
      <c r="N137" s="31">
        <v>0.875</v>
      </c>
      <c r="O137" s="31">
        <v>0.88290398126463698</v>
      </c>
      <c r="P137" s="31">
        <v>0.83661971830985915</v>
      </c>
      <c r="Q137" s="31">
        <v>0.72422680412371132</v>
      </c>
      <c r="R137" s="31">
        <v>0.73253012048192767</v>
      </c>
      <c r="S137" s="31">
        <v>0.65714285714285714</v>
      </c>
      <c r="T137" s="31">
        <v>0.93540669856459335</v>
      </c>
      <c r="U137" s="31">
        <v>0.85499999999999998</v>
      </c>
      <c r="V137" s="31">
        <v>0.80200501253132828</v>
      </c>
      <c r="W137" s="31">
        <v>0.8794642857142857</v>
      </c>
      <c r="X137" s="31">
        <v>0.89838337182448036</v>
      </c>
      <c r="Y137" s="31">
        <v>0.73095238095238091</v>
      </c>
      <c r="Z137" s="31">
        <v>0.89864864864864868</v>
      </c>
      <c r="AA137" s="31">
        <v>0.92743764172335597</v>
      </c>
      <c r="AB137" s="31">
        <v>0.94557823129251706</v>
      </c>
      <c r="AC137" s="31">
        <v>0.9077306733167082</v>
      </c>
      <c r="AD137" s="31">
        <v>0.85514018691588789</v>
      </c>
      <c r="AE137" s="31">
        <v>0.86182669789227162</v>
      </c>
    </row>
    <row r="138" spans="1:31" ht="45" customHeight="1" x14ac:dyDescent="0.25">
      <c r="A138" s="1" t="s">
        <v>244</v>
      </c>
      <c r="B138" s="1" t="s">
        <v>1046</v>
      </c>
      <c r="C138" s="1" t="s">
        <v>397</v>
      </c>
      <c r="D138" s="1" t="s">
        <v>2656</v>
      </c>
      <c r="E138" s="1" t="s">
        <v>3876</v>
      </c>
      <c r="F138" s="1">
        <v>2200</v>
      </c>
      <c r="G138" s="1">
        <v>1301</v>
      </c>
      <c r="H138" s="52">
        <f t="shared" si="4"/>
        <v>59.136363636363633</v>
      </c>
      <c r="I138" s="34">
        <f t="shared" ref="I138:I201" si="6">(J138+K138++L138+M138+N138+O138+P138+Q138+R138+S138+T138+U138+V138+W138+X138+Y138+Z138+AA138+AB138+AC138+AD138+AE138)*100/22</f>
        <v>88.651828699438923</v>
      </c>
      <c r="J138" s="31">
        <v>0.94005102040816324</v>
      </c>
      <c r="K138" s="31">
        <v>0.95316159250585475</v>
      </c>
      <c r="L138" s="31">
        <v>0.93214285714285716</v>
      </c>
      <c r="M138" s="31">
        <v>0.8875502008032129</v>
      </c>
      <c r="N138" s="31">
        <v>0.72803347280334729</v>
      </c>
      <c r="O138" s="31">
        <v>0.9201754385964912</v>
      </c>
      <c r="P138" s="31">
        <v>0.80701754385964908</v>
      </c>
      <c r="Q138" s="31">
        <v>0.8438381937911571</v>
      </c>
      <c r="R138" s="31">
        <v>0.83879093198992438</v>
      </c>
      <c r="S138" s="31">
        <v>0.75053304904051177</v>
      </c>
      <c r="T138" s="31">
        <v>0.95599022004889977</v>
      </c>
      <c r="U138" s="31">
        <v>0.94660633484162893</v>
      </c>
      <c r="V138" s="31">
        <v>0.77922077922077926</v>
      </c>
      <c r="W138" s="31">
        <v>0.86492890995260663</v>
      </c>
      <c r="X138" s="31">
        <v>0.95684039087947881</v>
      </c>
      <c r="Y138" s="31">
        <v>0.84595744680851059</v>
      </c>
      <c r="Z138" s="31">
        <v>0.92714171337069651</v>
      </c>
      <c r="AA138" s="31">
        <v>0.95245769540692993</v>
      </c>
      <c r="AB138" s="31">
        <v>0.95157384987893467</v>
      </c>
      <c r="AC138" s="31">
        <v>0.91506849315068495</v>
      </c>
      <c r="AD138" s="31">
        <v>0.884108867427568</v>
      </c>
      <c r="AE138" s="31">
        <v>0.92221331194867684</v>
      </c>
    </row>
    <row r="139" spans="1:31" s="5" customFormat="1" ht="45" customHeight="1" x14ac:dyDescent="0.25">
      <c r="A139" s="1" t="s">
        <v>244</v>
      </c>
      <c r="B139" s="1" t="s">
        <v>1046</v>
      </c>
      <c r="C139" s="1" t="s">
        <v>397</v>
      </c>
      <c r="D139" s="1" t="s">
        <v>398</v>
      </c>
      <c r="E139" s="1" t="s">
        <v>3076</v>
      </c>
      <c r="F139" s="1">
        <v>819</v>
      </c>
      <c r="G139" s="1">
        <v>337</v>
      </c>
      <c r="H139" s="52">
        <f t="shared" si="4"/>
        <v>41.147741147741144</v>
      </c>
      <c r="I139" s="34">
        <f t="shared" si="6"/>
        <v>93.487357774865671</v>
      </c>
      <c r="J139" s="31">
        <v>0.95575221238938057</v>
      </c>
      <c r="K139" s="31">
        <v>0.96590909090909094</v>
      </c>
      <c r="L139" s="31">
        <v>0.96753246753246758</v>
      </c>
      <c r="M139" s="31">
        <v>0.96594427244582048</v>
      </c>
      <c r="N139" s="31">
        <v>0.98623853211009171</v>
      </c>
      <c r="O139" s="31">
        <v>0.954983922829582</v>
      </c>
      <c r="P139" s="31">
        <v>0.91724137931034477</v>
      </c>
      <c r="Q139" s="31">
        <v>0.87919463087248317</v>
      </c>
      <c r="R139" s="31">
        <v>0.87859424920127793</v>
      </c>
      <c r="S139" s="31">
        <v>0.83823529411764708</v>
      </c>
      <c r="T139" s="31">
        <v>0.99367088607594933</v>
      </c>
      <c r="U139" s="31">
        <v>0.96</v>
      </c>
      <c r="V139" s="31">
        <v>0.8904109589041096</v>
      </c>
      <c r="W139" s="31">
        <v>0.90214067278287458</v>
      </c>
      <c r="X139" s="31">
        <v>0.95583596214511046</v>
      </c>
      <c r="Y139" s="31">
        <v>0.94478527607361962</v>
      </c>
      <c r="Z139" s="31">
        <v>0.94637223974763407</v>
      </c>
      <c r="AA139" s="31">
        <v>0.96319018404907975</v>
      </c>
      <c r="AB139" s="31">
        <v>0.96969696969696972</v>
      </c>
      <c r="AC139" s="31">
        <v>0.92808219178082196</v>
      </c>
      <c r="AD139" s="31">
        <v>0.86986301369863017</v>
      </c>
      <c r="AE139" s="31">
        <v>0.93354430379746833</v>
      </c>
    </row>
    <row r="140" spans="1:31" ht="45" customHeight="1" x14ac:dyDescent="0.25">
      <c r="A140" s="1" t="s">
        <v>244</v>
      </c>
      <c r="B140" s="1" t="s">
        <v>1046</v>
      </c>
      <c r="C140" s="1" t="s">
        <v>397</v>
      </c>
      <c r="D140" s="1" t="s">
        <v>2657</v>
      </c>
      <c r="E140" s="1" t="s">
        <v>3877</v>
      </c>
      <c r="F140" s="1">
        <v>1316</v>
      </c>
      <c r="G140" s="1">
        <v>556</v>
      </c>
      <c r="H140" s="52">
        <f t="shared" si="4"/>
        <v>42.249240121580542</v>
      </c>
      <c r="I140" s="34">
        <f t="shared" si="6"/>
        <v>95.606655474975753</v>
      </c>
      <c r="J140" s="31">
        <v>0.9795501022494888</v>
      </c>
      <c r="K140" s="31">
        <v>0.99215686274509807</v>
      </c>
      <c r="L140" s="31">
        <v>0.9606741573033708</v>
      </c>
      <c r="M140" s="31">
        <v>0.95708955223880599</v>
      </c>
      <c r="N140" s="31">
        <v>0.95884773662551437</v>
      </c>
      <c r="O140" s="31">
        <v>0.94569288389513106</v>
      </c>
      <c r="P140" s="31">
        <v>0.89961389961389959</v>
      </c>
      <c r="Q140" s="31">
        <v>0.91312741312741308</v>
      </c>
      <c r="R140" s="31">
        <v>0.94934333958724204</v>
      </c>
      <c r="S140" s="31">
        <v>0.95378151260504207</v>
      </c>
      <c r="T140" s="31">
        <v>0.98882681564245811</v>
      </c>
      <c r="U140" s="31">
        <v>0.98076923076923073</v>
      </c>
      <c r="V140" s="31">
        <v>0.96190476190476193</v>
      </c>
      <c r="W140" s="31">
        <v>0.93680297397769519</v>
      </c>
      <c r="X140" s="31">
        <v>0.95539033457249067</v>
      </c>
      <c r="Y140" s="31">
        <v>0.95692883895131087</v>
      </c>
      <c r="Z140" s="31">
        <v>0.95918367346938771</v>
      </c>
      <c r="AA140" s="31">
        <v>0.94161958568738224</v>
      </c>
      <c r="AB140" s="31">
        <v>0.96616541353383456</v>
      </c>
      <c r="AC140" s="31">
        <v>0.94615384615384612</v>
      </c>
      <c r="AD140" s="31">
        <v>0.96031746031746035</v>
      </c>
      <c r="AE140" s="31">
        <v>0.96952380952380957</v>
      </c>
    </row>
    <row r="141" spans="1:31" ht="45" customHeight="1" x14ac:dyDescent="0.25">
      <c r="A141" s="1" t="s">
        <v>244</v>
      </c>
      <c r="B141" s="1" t="s">
        <v>1046</v>
      </c>
      <c r="C141" s="1" t="s">
        <v>397</v>
      </c>
      <c r="D141" s="1" t="s">
        <v>396</v>
      </c>
      <c r="E141" s="1" t="s">
        <v>3878</v>
      </c>
      <c r="F141" s="1">
        <v>2839</v>
      </c>
      <c r="G141" s="1">
        <v>1340</v>
      </c>
      <c r="H141" s="52">
        <f t="shared" si="4"/>
        <v>47.199718210637549</v>
      </c>
      <c r="I141" s="34">
        <f t="shared" si="6"/>
        <v>87.016734106531814</v>
      </c>
      <c r="J141" s="31">
        <v>0.92889561270801813</v>
      </c>
      <c r="K141" s="31">
        <v>0.94289044289044288</v>
      </c>
      <c r="L141" s="31">
        <v>0.96702317290552586</v>
      </c>
      <c r="M141" s="31">
        <v>0.91137254901960785</v>
      </c>
      <c r="N141" s="31">
        <v>0.90267983074753178</v>
      </c>
      <c r="O141" s="31">
        <v>0.87142857142857144</v>
      </c>
      <c r="P141" s="31">
        <v>0.80872150644202179</v>
      </c>
      <c r="Q141" s="31">
        <v>0.7371737173717372</v>
      </c>
      <c r="R141" s="31">
        <v>0.72607260726072609</v>
      </c>
      <c r="S141" s="31">
        <v>0.62526315789473685</v>
      </c>
      <c r="T141" s="31">
        <v>0.95899581589958161</v>
      </c>
      <c r="U141" s="31">
        <v>0.90967056323060569</v>
      </c>
      <c r="V141" s="31">
        <v>0.78041825095057038</v>
      </c>
      <c r="W141" s="31">
        <v>0.83050847457627119</v>
      </c>
      <c r="X141" s="31">
        <v>0.94317217981340118</v>
      </c>
      <c r="Y141" s="31">
        <v>0.88833746898263022</v>
      </c>
      <c r="Z141" s="31">
        <v>0.90640394088669951</v>
      </c>
      <c r="AA141" s="31">
        <v>0.90576766856214463</v>
      </c>
      <c r="AB141" s="31">
        <v>0.934991974317817</v>
      </c>
      <c r="AC141" s="31">
        <v>0.91237579042457095</v>
      </c>
      <c r="AD141" s="31">
        <v>0.87672413793103443</v>
      </c>
      <c r="AE141" s="31">
        <v>0.87479406919275127</v>
      </c>
    </row>
    <row r="142" spans="1:31" ht="45" customHeight="1" x14ac:dyDescent="0.25">
      <c r="A142" s="1" t="s">
        <v>244</v>
      </c>
      <c r="B142" s="1" t="s">
        <v>1046</v>
      </c>
      <c r="C142" s="1" t="s">
        <v>397</v>
      </c>
      <c r="D142" s="1" t="s">
        <v>2658</v>
      </c>
      <c r="E142" s="1" t="s">
        <v>3077</v>
      </c>
      <c r="F142" s="1">
        <v>737</v>
      </c>
      <c r="G142" s="1">
        <v>471</v>
      </c>
      <c r="H142" s="52">
        <f t="shared" si="4"/>
        <v>63.907734056987785</v>
      </c>
      <c r="I142" s="34">
        <f t="shared" si="6"/>
        <v>93.05865618541911</v>
      </c>
      <c r="J142" s="31">
        <v>0.98108108108108105</v>
      </c>
      <c r="K142" s="31">
        <v>0.96190476190476193</v>
      </c>
      <c r="L142" s="31">
        <v>0.91363636363636369</v>
      </c>
      <c r="M142" s="31">
        <v>0.88963963963963966</v>
      </c>
      <c r="N142" s="31">
        <v>0.79741379310344829</v>
      </c>
      <c r="O142" s="31">
        <v>0.98423423423423428</v>
      </c>
      <c r="P142" s="31">
        <v>0.86478873239436616</v>
      </c>
      <c r="Q142" s="31">
        <v>0.94117647058823528</v>
      </c>
      <c r="R142" s="31">
        <v>0.95486935866983369</v>
      </c>
      <c r="S142" s="31">
        <v>0.77419354838709675</v>
      </c>
      <c r="T142" s="31">
        <v>0.97362110311750605</v>
      </c>
      <c r="U142" s="31">
        <v>0.890625</v>
      </c>
      <c r="V142" s="31">
        <v>0.81791044776119404</v>
      </c>
      <c r="W142" s="31">
        <v>0.9759825327510917</v>
      </c>
      <c r="X142" s="31">
        <v>0.97368421052631582</v>
      </c>
      <c r="Y142" s="31">
        <v>0.919047619047619</v>
      </c>
      <c r="Z142" s="31">
        <v>0.97762863534675615</v>
      </c>
      <c r="AA142" s="31">
        <v>0.99132321041214755</v>
      </c>
      <c r="AB142" s="31">
        <v>0.99136069114470837</v>
      </c>
      <c r="AC142" s="31">
        <v>0.97317073170731705</v>
      </c>
      <c r="AD142" s="31">
        <v>0.94749403341288785</v>
      </c>
      <c r="AE142" s="31">
        <v>0.97811816192560175</v>
      </c>
    </row>
    <row r="143" spans="1:31" ht="45" customHeight="1" x14ac:dyDescent="0.25">
      <c r="A143" s="1" t="s">
        <v>244</v>
      </c>
      <c r="B143" s="1" t="s">
        <v>1046</v>
      </c>
      <c r="C143" s="1" t="s">
        <v>397</v>
      </c>
      <c r="D143" s="1" t="s">
        <v>2659</v>
      </c>
      <c r="E143" s="1" t="s">
        <v>3078</v>
      </c>
      <c r="F143" s="1">
        <v>1869</v>
      </c>
      <c r="G143" s="1">
        <v>930</v>
      </c>
      <c r="H143" s="52">
        <f t="shared" si="4"/>
        <v>49.759229534510432</v>
      </c>
      <c r="I143" s="34">
        <f t="shared" si="6"/>
        <v>89.774062983306962</v>
      </c>
      <c r="J143" s="31">
        <v>0.95666666666666667</v>
      </c>
      <c r="K143" s="31">
        <v>0.96622613803230539</v>
      </c>
      <c r="L143" s="31">
        <v>0.95011876484560565</v>
      </c>
      <c r="M143" s="31">
        <v>0.85890257558790595</v>
      </c>
      <c r="N143" s="31">
        <v>0.7710622710622711</v>
      </c>
      <c r="O143" s="31">
        <v>0.92226148409893993</v>
      </c>
      <c r="P143" s="31">
        <v>0.87039563437926326</v>
      </c>
      <c r="Q143" s="31">
        <v>0.84163473818646228</v>
      </c>
      <c r="R143" s="31">
        <v>0.8644470868014269</v>
      </c>
      <c r="S143" s="31">
        <v>0.66577540106951871</v>
      </c>
      <c r="T143" s="31">
        <v>0.94110576923076927</v>
      </c>
      <c r="U143" s="31">
        <v>0.93412384716732544</v>
      </c>
      <c r="V143" s="31">
        <v>0.83797468354430382</v>
      </c>
      <c r="W143" s="31">
        <v>0.90949227373068431</v>
      </c>
      <c r="X143" s="31">
        <v>0.96871508379888271</v>
      </c>
      <c r="Y143" s="31">
        <v>0.95377677564825258</v>
      </c>
      <c r="Z143" s="31">
        <v>0.89977728285077951</v>
      </c>
      <c r="AA143" s="31">
        <v>0.9377085650723026</v>
      </c>
      <c r="AB143" s="31">
        <v>0.93267108167770418</v>
      </c>
      <c r="AC143" s="31">
        <v>0.94938271604938274</v>
      </c>
      <c r="AD143" s="31">
        <v>0.90734055354993981</v>
      </c>
      <c r="AE143" s="31">
        <v>0.91073446327683616</v>
      </c>
    </row>
    <row r="144" spans="1:31" ht="45" customHeight="1" x14ac:dyDescent="0.25">
      <c r="A144" s="1" t="s">
        <v>244</v>
      </c>
      <c r="B144" s="1" t="s">
        <v>1046</v>
      </c>
      <c r="C144" s="1" t="s">
        <v>397</v>
      </c>
      <c r="D144" s="1" t="s">
        <v>2660</v>
      </c>
      <c r="E144" s="1" t="s">
        <v>3079</v>
      </c>
      <c r="F144" s="1">
        <v>244</v>
      </c>
      <c r="G144" s="1">
        <v>131</v>
      </c>
      <c r="H144" s="52">
        <f t="shared" si="4"/>
        <v>53.688524590163937</v>
      </c>
      <c r="I144" s="34">
        <f t="shared" si="6"/>
        <v>96.932037801719986</v>
      </c>
      <c r="J144" s="31">
        <v>1</v>
      </c>
      <c r="K144" s="31">
        <v>0.9916666666666667</v>
      </c>
      <c r="L144" s="31">
        <v>0.93548387096774188</v>
      </c>
      <c r="M144" s="31">
        <v>0.9453125</v>
      </c>
      <c r="N144" s="31">
        <v>0.97368421052631582</v>
      </c>
      <c r="O144" s="31">
        <v>0.99206349206349209</v>
      </c>
      <c r="P144" s="31">
        <v>0.95041322314049592</v>
      </c>
      <c r="Q144" s="31">
        <v>0.92741935483870963</v>
      </c>
      <c r="R144" s="31">
        <v>0.96062992125984248</v>
      </c>
      <c r="S144" s="31">
        <v>0.9464285714285714</v>
      </c>
      <c r="T144" s="31">
        <v>0.96923076923076923</v>
      </c>
      <c r="U144" s="31">
        <v>0.97560975609756095</v>
      </c>
      <c r="V144" s="31">
        <v>0.9375</v>
      </c>
      <c r="W144" s="31">
        <v>0.97709923664122134</v>
      </c>
      <c r="X144" s="31">
        <v>0.9765625</v>
      </c>
      <c r="Y144" s="31">
        <v>0.9609375</v>
      </c>
      <c r="Z144" s="31">
        <v>0.98461538461538467</v>
      </c>
      <c r="AA144" s="31">
        <v>0.97692307692307689</v>
      </c>
      <c r="AB144" s="31">
        <v>1</v>
      </c>
      <c r="AC144" s="31">
        <v>0.98360655737704916</v>
      </c>
      <c r="AD144" s="31">
        <v>0.97560975609756095</v>
      </c>
      <c r="AE144" s="31">
        <v>0.98425196850393704</v>
      </c>
    </row>
    <row r="145" spans="1:31" ht="45" customHeight="1" x14ac:dyDescent="0.25">
      <c r="A145" s="1" t="s">
        <v>244</v>
      </c>
      <c r="B145" s="1" t="s">
        <v>1046</v>
      </c>
      <c r="C145" s="1" t="s">
        <v>397</v>
      </c>
      <c r="D145" s="1" t="s">
        <v>2661</v>
      </c>
      <c r="E145" s="1" t="s">
        <v>3879</v>
      </c>
      <c r="F145" s="1">
        <v>1467</v>
      </c>
      <c r="G145" s="1">
        <v>629</v>
      </c>
      <c r="H145" s="52">
        <f t="shared" si="4"/>
        <v>42.87661895023858</v>
      </c>
      <c r="I145" s="34">
        <f t="shared" si="6"/>
        <v>91.478649280974096</v>
      </c>
      <c r="J145" s="31">
        <v>0.96226415094339623</v>
      </c>
      <c r="K145" s="31">
        <v>0.97750511247443761</v>
      </c>
      <c r="L145" s="31">
        <v>0.9107142857142857</v>
      </c>
      <c r="M145" s="31">
        <v>0.91245791245791241</v>
      </c>
      <c r="N145" s="31">
        <v>0.9007633587786259</v>
      </c>
      <c r="O145" s="31">
        <v>0.88644688644688641</v>
      </c>
      <c r="P145" s="31">
        <v>0.85964912280701755</v>
      </c>
      <c r="Q145" s="31">
        <v>0.88190476190476186</v>
      </c>
      <c r="R145" s="31">
        <v>0.88214904679376083</v>
      </c>
      <c r="S145" s="31">
        <v>0.79370629370629375</v>
      </c>
      <c r="T145" s="31">
        <v>0.96678321678321677</v>
      </c>
      <c r="U145" s="31">
        <v>0.96421845574387943</v>
      </c>
      <c r="V145" s="31">
        <v>0.85877862595419852</v>
      </c>
      <c r="W145" s="31">
        <v>0.92449664429530198</v>
      </c>
      <c r="X145" s="31">
        <v>0.97089041095890416</v>
      </c>
      <c r="Y145" s="31">
        <v>0.91972076788830714</v>
      </c>
      <c r="Z145" s="31">
        <v>0.93803786574870918</v>
      </c>
      <c r="AA145" s="31">
        <v>0.93310463121783882</v>
      </c>
      <c r="AB145" s="31">
        <v>0.95229982964224869</v>
      </c>
      <c r="AC145" s="31">
        <v>0.92045454545454541</v>
      </c>
      <c r="AD145" s="31">
        <v>0.88888888888888884</v>
      </c>
      <c r="AE145" s="31">
        <v>0.92006802721088432</v>
      </c>
    </row>
    <row r="146" spans="1:31" ht="45" customHeight="1" x14ac:dyDescent="0.25">
      <c r="A146" s="1" t="s">
        <v>244</v>
      </c>
      <c r="B146" s="1" t="s">
        <v>1046</v>
      </c>
      <c r="C146" s="1" t="s">
        <v>397</v>
      </c>
      <c r="D146" s="1" t="s">
        <v>1313</v>
      </c>
      <c r="E146" s="1" t="s">
        <v>3880</v>
      </c>
      <c r="F146" s="1">
        <v>1291</v>
      </c>
      <c r="G146" s="1">
        <v>648</v>
      </c>
      <c r="H146" s="52">
        <f t="shared" si="4"/>
        <v>50.193648334624321</v>
      </c>
      <c r="I146" s="34">
        <f t="shared" si="6"/>
        <v>87.482883549291714</v>
      </c>
      <c r="J146" s="31">
        <v>0.92394366197183098</v>
      </c>
      <c r="K146" s="31">
        <v>0.92362768496420045</v>
      </c>
      <c r="L146" s="31">
        <v>0.9358974358974359</v>
      </c>
      <c r="M146" s="31">
        <v>0.85878489326765184</v>
      </c>
      <c r="N146" s="31">
        <v>0.87531806615776087</v>
      </c>
      <c r="O146" s="31">
        <v>0.89557522123893807</v>
      </c>
      <c r="P146" s="31">
        <v>0.76290630975143403</v>
      </c>
      <c r="Q146" s="31">
        <v>0.79120879120879117</v>
      </c>
      <c r="R146" s="31">
        <v>0.84615384615384615</v>
      </c>
      <c r="S146" s="31">
        <v>0.73122529644268774</v>
      </c>
      <c r="T146" s="31">
        <v>0.96239316239316242</v>
      </c>
      <c r="U146" s="31">
        <v>0.9038854805725971</v>
      </c>
      <c r="V146" s="31">
        <v>0.79289940828402372</v>
      </c>
      <c r="W146" s="31">
        <v>0.88998357963875208</v>
      </c>
      <c r="X146" s="31">
        <v>0.91537132987910186</v>
      </c>
      <c r="Y146" s="31">
        <v>0.7232142857142857</v>
      </c>
      <c r="Z146" s="31">
        <v>0.92242833052276563</v>
      </c>
      <c r="AA146" s="31">
        <v>0.90556492411467115</v>
      </c>
      <c r="AB146" s="31">
        <v>0.95673876871880204</v>
      </c>
      <c r="AC146" s="31">
        <v>0.93647912885662432</v>
      </c>
      <c r="AD146" s="31">
        <v>0.87033747779751336</v>
      </c>
      <c r="AE146" s="31">
        <v>0.92229729729729726</v>
      </c>
    </row>
    <row r="147" spans="1:31" ht="45" customHeight="1" x14ac:dyDescent="0.25">
      <c r="A147" s="1" t="s">
        <v>244</v>
      </c>
      <c r="B147" s="1" t="s">
        <v>1046</v>
      </c>
      <c r="C147" s="1" t="s">
        <v>397</v>
      </c>
      <c r="D147" s="1" t="s">
        <v>2662</v>
      </c>
      <c r="E147" s="1" t="s">
        <v>3080</v>
      </c>
      <c r="F147" s="1">
        <v>637</v>
      </c>
      <c r="G147" s="1">
        <v>299</v>
      </c>
      <c r="H147" s="52">
        <f t="shared" si="4"/>
        <v>46.938775510204081</v>
      </c>
      <c r="I147" s="34">
        <f t="shared" si="6"/>
        <v>92.187429567957224</v>
      </c>
      <c r="J147" s="31">
        <v>0.9452054794520548</v>
      </c>
      <c r="K147" s="31">
        <v>0.96860986547085204</v>
      </c>
      <c r="L147" s="31">
        <v>0.96981132075471699</v>
      </c>
      <c r="M147" s="31">
        <v>0.92882562277580072</v>
      </c>
      <c r="N147" s="31">
        <v>0.86705202312138729</v>
      </c>
      <c r="O147" s="31">
        <v>0.90421455938697315</v>
      </c>
      <c r="P147" s="31">
        <v>0.94509803921568625</v>
      </c>
      <c r="Q147" s="31">
        <v>0.81451612903225812</v>
      </c>
      <c r="R147" s="31">
        <v>0.8716981132075472</v>
      </c>
      <c r="S147" s="31">
        <v>0.76744186046511631</v>
      </c>
      <c r="T147" s="31">
        <v>0.97810218978102192</v>
      </c>
      <c r="U147" s="31">
        <v>0.96761133603238869</v>
      </c>
      <c r="V147" s="31">
        <v>0.87346938775510208</v>
      </c>
      <c r="W147" s="31">
        <v>0.91349480968858132</v>
      </c>
      <c r="X147" s="31">
        <v>0.98233215547703179</v>
      </c>
      <c r="Y147" s="31">
        <v>0.91272727272727272</v>
      </c>
      <c r="Z147" s="31">
        <v>0.93728222996515675</v>
      </c>
      <c r="AA147" s="31">
        <v>0.95035460992907805</v>
      </c>
      <c r="AB147" s="31">
        <v>0.96853146853146854</v>
      </c>
      <c r="AC147" s="31">
        <v>0.94339622641509435</v>
      </c>
      <c r="AD147" s="31">
        <v>0.92779783393501802</v>
      </c>
      <c r="AE147" s="31">
        <v>0.94366197183098588</v>
      </c>
    </row>
    <row r="148" spans="1:31" ht="45" customHeight="1" x14ac:dyDescent="0.25">
      <c r="A148" s="1" t="s">
        <v>244</v>
      </c>
      <c r="B148" s="1" t="s">
        <v>1046</v>
      </c>
      <c r="C148" s="1" t="s">
        <v>397</v>
      </c>
      <c r="D148" s="1" t="s">
        <v>2663</v>
      </c>
      <c r="E148" s="1" t="s">
        <v>3081</v>
      </c>
      <c r="F148" s="1">
        <v>339</v>
      </c>
      <c r="G148" s="1">
        <v>146</v>
      </c>
      <c r="H148" s="52">
        <f t="shared" si="4"/>
        <v>43.067846607669615</v>
      </c>
      <c r="I148" s="34">
        <f t="shared" si="6"/>
        <v>90.381665031169476</v>
      </c>
      <c r="J148" s="31">
        <v>0.97520661157024791</v>
      </c>
      <c r="K148" s="31">
        <v>0.98165137614678899</v>
      </c>
      <c r="L148" s="31">
        <v>0.98473282442748089</v>
      </c>
      <c r="M148" s="31">
        <v>0.95</v>
      </c>
      <c r="N148" s="31">
        <v>0.89610389610389607</v>
      </c>
      <c r="O148" s="31">
        <v>0.9453125</v>
      </c>
      <c r="P148" s="31">
        <v>0.73275862068965514</v>
      </c>
      <c r="Q148" s="31">
        <v>0.68695652173913047</v>
      </c>
      <c r="R148" s="31">
        <v>0.81896551724137934</v>
      </c>
      <c r="S148" s="31">
        <v>0.60563380281690138</v>
      </c>
      <c r="T148" s="31">
        <v>0.97761194029850751</v>
      </c>
      <c r="U148" s="31">
        <v>0.97499999999999998</v>
      </c>
      <c r="V148" s="31">
        <v>0.87804878048780488</v>
      </c>
      <c r="W148" s="31">
        <v>0.92957746478873238</v>
      </c>
      <c r="X148" s="31">
        <v>0.93661971830985913</v>
      </c>
      <c r="Y148" s="31">
        <v>0.9051094890510949</v>
      </c>
      <c r="Z148" s="31">
        <v>0.95744680851063835</v>
      </c>
      <c r="AA148" s="31">
        <v>0.99285714285714288</v>
      </c>
      <c r="AB148" s="31">
        <v>0.98581560283687941</v>
      </c>
      <c r="AC148" s="31">
        <v>0.96747967479674801</v>
      </c>
      <c r="AD148" s="31">
        <v>0.872</v>
      </c>
      <c r="AE148" s="31">
        <v>0.92907801418439717</v>
      </c>
    </row>
    <row r="149" spans="1:31" ht="45" customHeight="1" x14ac:dyDescent="0.25">
      <c r="A149" s="1" t="s">
        <v>244</v>
      </c>
      <c r="B149" s="1" t="s">
        <v>1046</v>
      </c>
      <c r="C149" s="1" t="s">
        <v>397</v>
      </c>
      <c r="D149" s="1" t="s">
        <v>2664</v>
      </c>
      <c r="E149" s="1" t="s">
        <v>3082</v>
      </c>
      <c r="F149" s="1">
        <v>898</v>
      </c>
      <c r="G149" s="1">
        <v>432</v>
      </c>
      <c r="H149" s="52">
        <f t="shared" si="4"/>
        <v>48.106904231625833</v>
      </c>
      <c r="I149" s="34">
        <f t="shared" si="6"/>
        <v>91.582517722773801</v>
      </c>
      <c r="J149" s="31">
        <v>0.96590909090909094</v>
      </c>
      <c r="K149" s="31">
        <v>0.96363636363636362</v>
      </c>
      <c r="L149" s="31">
        <v>0.97755610972568574</v>
      </c>
      <c r="M149" s="31">
        <v>0.93430656934306566</v>
      </c>
      <c r="N149" s="31">
        <v>0.7990196078431373</v>
      </c>
      <c r="O149" s="31">
        <v>0.94021739130434778</v>
      </c>
      <c r="P149" s="31">
        <v>0.87118644067796613</v>
      </c>
      <c r="Q149" s="31">
        <v>0.89221556886227549</v>
      </c>
      <c r="R149" s="31">
        <v>0.91351351351351351</v>
      </c>
      <c r="S149" s="31">
        <v>0.69938650306748462</v>
      </c>
      <c r="T149" s="31">
        <v>0.98218829516539441</v>
      </c>
      <c r="U149" s="31">
        <v>0.93072289156626509</v>
      </c>
      <c r="V149" s="31">
        <v>0.85959885386819479</v>
      </c>
      <c r="W149" s="31">
        <v>0.93896713615023475</v>
      </c>
      <c r="X149" s="31">
        <v>0.95454545454545459</v>
      </c>
      <c r="Y149" s="31">
        <v>0.8016759776536313</v>
      </c>
      <c r="Z149" s="31">
        <v>0.95035460992907805</v>
      </c>
      <c r="AA149" s="31">
        <v>0.95673076923076927</v>
      </c>
      <c r="AB149" s="31">
        <v>0.96411483253588515</v>
      </c>
      <c r="AC149" s="31">
        <v>0.95755968169761274</v>
      </c>
      <c r="AD149" s="31">
        <v>0.91370558375634514</v>
      </c>
      <c r="AE149" s="31">
        <v>0.98104265402843605</v>
      </c>
    </row>
    <row r="150" spans="1:31" ht="45" customHeight="1" x14ac:dyDescent="0.25">
      <c r="A150" s="1" t="s">
        <v>244</v>
      </c>
      <c r="B150" s="1" t="s">
        <v>1046</v>
      </c>
      <c r="C150" s="1" t="s">
        <v>397</v>
      </c>
      <c r="D150" s="1" t="s">
        <v>2685</v>
      </c>
      <c r="E150" s="1" t="s">
        <v>3493</v>
      </c>
      <c r="F150" s="1">
        <v>999</v>
      </c>
      <c r="G150" s="1">
        <v>411</v>
      </c>
      <c r="H150" s="52">
        <f t="shared" si="4"/>
        <v>41.141141141141141</v>
      </c>
      <c r="I150" s="34">
        <f t="shared" si="6"/>
        <v>89.38908572465121</v>
      </c>
      <c r="J150" s="31">
        <v>0.96103896103896103</v>
      </c>
      <c r="K150" s="31">
        <v>0.95731707317073167</v>
      </c>
      <c r="L150" s="31">
        <v>0.89473684210526316</v>
      </c>
      <c r="M150" s="31">
        <v>0.85</v>
      </c>
      <c r="N150" s="31">
        <v>0.88785046728971961</v>
      </c>
      <c r="O150" s="31">
        <v>0.86889460154241649</v>
      </c>
      <c r="P150" s="31">
        <v>0.88611111111111107</v>
      </c>
      <c r="Q150" s="31">
        <v>0.87052341597796146</v>
      </c>
      <c r="R150" s="31">
        <v>0.88235294117647056</v>
      </c>
      <c r="S150" s="31">
        <v>0.83333333333333337</v>
      </c>
      <c r="T150" s="31">
        <v>0.95854922279792742</v>
      </c>
      <c r="U150" s="31">
        <v>0.90463215258855589</v>
      </c>
      <c r="V150" s="31">
        <v>0.85094850948509482</v>
      </c>
      <c r="W150" s="31">
        <v>0.87749999999999995</v>
      </c>
      <c r="X150" s="31">
        <v>0.91919191919191923</v>
      </c>
      <c r="Y150" s="31">
        <v>0.83804627249357322</v>
      </c>
      <c r="Z150" s="31">
        <v>0.89</v>
      </c>
      <c r="AA150" s="31">
        <v>0.91478696741854637</v>
      </c>
      <c r="AB150" s="31">
        <v>0.94987468671679198</v>
      </c>
      <c r="AC150" s="31">
        <v>0.9045092838196287</v>
      </c>
      <c r="AD150" s="31">
        <v>0.90789473684210531</v>
      </c>
      <c r="AE150" s="31">
        <v>0.85750636132315516</v>
      </c>
    </row>
    <row r="151" spans="1:31" ht="45" customHeight="1" x14ac:dyDescent="0.25">
      <c r="A151" s="1" t="s">
        <v>244</v>
      </c>
      <c r="B151" s="1" t="s">
        <v>1046</v>
      </c>
      <c r="C151" s="1" t="s">
        <v>397</v>
      </c>
      <c r="D151" s="1" t="s">
        <v>2665</v>
      </c>
      <c r="E151" s="1" t="s">
        <v>3083</v>
      </c>
      <c r="F151" s="1">
        <v>715</v>
      </c>
      <c r="G151" s="1">
        <v>443</v>
      </c>
      <c r="H151" s="52">
        <f t="shared" si="4"/>
        <v>61.958041958041953</v>
      </c>
      <c r="I151" s="34">
        <f t="shared" si="6"/>
        <v>89.716436802828611</v>
      </c>
      <c r="J151" s="31">
        <v>0.96904024767801855</v>
      </c>
      <c r="K151" s="31">
        <v>0.95879120879120883</v>
      </c>
      <c r="L151" s="31">
        <v>0.87239583333333337</v>
      </c>
      <c r="M151" s="31">
        <v>0.86407766990291257</v>
      </c>
      <c r="N151" s="31">
        <v>0.88235294117647056</v>
      </c>
      <c r="O151" s="31">
        <v>0.87810945273631846</v>
      </c>
      <c r="P151" s="31">
        <v>0.83421052631578951</v>
      </c>
      <c r="Q151" s="31">
        <v>0.82460732984293195</v>
      </c>
      <c r="R151" s="31">
        <v>0.84558823529411764</v>
      </c>
      <c r="S151" s="31">
        <v>0.8231292517006803</v>
      </c>
      <c r="T151" s="31">
        <v>0.95073891625615758</v>
      </c>
      <c r="U151" s="31">
        <v>0.95225464190981435</v>
      </c>
      <c r="V151" s="31">
        <v>0.84948979591836737</v>
      </c>
      <c r="W151" s="31">
        <v>0.875</v>
      </c>
      <c r="X151" s="31">
        <v>0.92592592592592593</v>
      </c>
      <c r="Y151" s="31">
        <v>0.90521327014218012</v>
      </c>
      <c r="Z151" s="31">
        <v>0.93446601941747576</v>
      </c>
      <c r="AA151" s="31">
        <v>0.92583732057416268</v>
      </c>
      <c r="AB151" s="31">
        <v>0.97122302158273377</v>
      </c>
      <c r="AC151" s="31">
        <v>0.90249999999999997</v>
      </c>
      <c r="AD151" s="31">
        <v>0.91089108910891092</v>
      </c>
      <c r="AE151" s="31">
        <v>0.88177339901477836</v>
      </c>
    </row>
    <row r="152" spans="1:31" ht="45" customHeight="1" x14ac:dyDescent="0.25">
      <c r="A152" s="1" t="s">
        <v>244</v>
      </c>
      <c r="B152" s="1" t="s">
        <v>1046</v>
      </c>
      <c r="C152" s="1" t="s">
        <v>397</v>
      </c>
      <c r="D152" s="1" t="s">
        <v>2666</v>
      </c>
      <c r="E152" s="1" t="s">
        <v>3084</v>
      </c>
      <c r="F152" s="1">
        <v>519</v>
      </c>
      <c r="G152" s="1">
        <v>215</v>
      </c>
      <c r="H152" s="52">
        <f t="shared" si="4"/>
        <v>41.425818882466281</v>
      </c>
      <c r="I152" s="34">
        <f t="shared" si="6"/>
        <v>88.440041571457002</v>
      </c>
      <c r="J152" s="31">
        <v>0.98124999999999996</v>
      </c>
      <c r="K152" s="31">
        <v>0.95744680851063835</v>
      </c>
      <c r="L152" s="31">
        <v>0.91623036649214662</v>
      </c>
      <c r="M152" s="31">
        <v>0.86729857819905209</v>
      </c>
      <c r="N152" s="31">
        <v>0.89772727272727271</v>
      </c>
      <c r="O152" s="31">
        <v>0.88500000000000001</v>
      </c>
      <c r="P152" s="31">
        <v>0.82474226804123707</v>
      </c>
      <c r="Q152" s="31">
        <v>0.796875</v>
      </c>
      <c r="R152" s="31">
        <v>0.81407035175879394</v>
      </c>
      <c r="S152" s="31">
        <v>0.60305343511450382</v>
      </c>
      <c r="T152" s="31">
        <v>0.97073170731707314</v>
      </c>
      <c r="U152" s="31">
        <v>0.84065934065934067</v>
      </c>
      <c r="V152" s="31">
        <v>0.83684210526315794</v>
      </c>
      <c r="W152" s="31">
        <v>0.9371980676328503</v>
      </c>
      <c r="X152" s="31">
        <v>0.94581280788177335</v>
      </c>
      <c r="Y152" s="31">
        <v>0.75862068965517238</v>
      </c>
      <c r="Z152" s="31">
        <v>0.93596059113300489</v>
      </c>
      <c r="AA152" s="31">
        <v>0.96585365853658534</v>
      </c>
      <c r="AB152" s="31">
        <v>0.9712918660287081</v>
      </c>
      <c r="AC152" s="31">
        <v>0.94270833333333337</v>
      </c>
      <c r="AD152" s="31">
        <v>0.89743589743589747</v>
      </c>
      <c r="AE152" s="31">
        <v>0.91</v>
      </c>
    </row>
    <row r="153" spans="1:31" ht="45" customHeight="1" x14ac:dyDescent="0.25">
      <c r="A153" s="1" t="s">
        <v>244</v>
      </c>
      <c r="B153" s="1" t="s">
        <v>1046</v>
      </c>
      <c r="C153" s="1" t="s">
        <v>397</v>
      </c>
      <c r="D153" s="1" t="s">
        <v>2669</v>
      </c>
      <c r="E153" s="1" t="s">
        <v>3085</v>
      </c>
      <c r="F153" s="1">
        <v>554</v>
      </c>
      <c r="G153" s="1">
        <v>233</v>
      </c>
      <c r="H153" s="52">
        <f t="shared" si="4"/>
        <v>42.057761732851986</v>
      </c>
      <c r="I153" s="34">
        <f t="shared" si="6"/>
        <v>81.402438771638813</v>
      </c>
      <c r="J153" s="31">
        <v>0.92647058823529416</v>
      </c>
      <c r="K153" s="31">
        <v>0.93939393939393945</v>
      </c>
      <c r="L153" s="31">
        <v>0.74129353233830841</v>
      </c>
      <c r="M153" s="31">
        <v>0.75336322869955152</v>
      </c>
      <c r="N153" s="31">
        <v>0.65517241379310343</v>
      </c>
      <c r="O153" s="31">
        <v>0.88940092165898621</v>
      </c>
      <c r="P153" s="31">
        <v>0.66504854368932043</v>
      </c>
      <c r="Q153" s="31">
        <v>0.73891625615763545</v>
      </c>
      <c r="R153" s="31">
        <v>0.72477064220183485</v>
      </c>
      <c r="S153" s="31">
        <v>0.57943925233644855</v>
      </c>
      <c r="T153" s="31">
        <v>0.87214611872146119</v>
      </c>
      <c r="U153" s="31">
        <v>0.85057471264367812</v>
      </c>
      <c r="V153" s="31">
        <v>0.70935960591133007</v>
      </c>
      <c r="W153" s="31">
        <v>0.8973214285714286</v>
      </c>
      <c r="X153" s="31">
        <v>0.88235294117647056</v>
      </c>
      <c r="Y153" s="31">
        <v>0.78199052132701419</v>
      </c>
      <c r="Z153" s="31">
        <v>0.86403508771929827</v>
      </c>
      <c r="AA153" s="31">
        <v>0.91150442477876104</v>
      </c>
      <c r="AB153" s="31">
        <v>0.92543859649122806</v>
      </c>
      <c r="AC153" s="31">
        <v>0.87939698492462315</v>
      </c>
      <c r="AD153" s="31">
        <v>0.84499999999999997</v>
      </c>
      <c r="AE153" s="31">
        <v>0.87614678899082565</v>
      </c>
    </row>
    <row r="154" spans="1:31" ht="45" customHeight="1" x14ac:dyDescent="0.25">
      <c r="A154" s="1" t="s">
        <v>244</v>
      </c>
      <c r="B154" s="1" t="s">
        <v>1046</v>
      </c>
      <c r="C154" s="1" t="s">
        <v>397</v>
      </c>
      <c r="D154" s="1" t="s">
        <v>2670</v>
      </c>
      <c r="E154" s="1" t="s">
        <v>3086</v>
      </c>
      <c r="F154" s="1">
        <v>1106</v>
      </c>
      <c r="G154" s="1">
        <v>494</v>
      </c>
      <c r="H154" s="52">
        <f t="shared" si="4"/>
        <v>44.665461121157321</v>
      </c>
      <c r="I154" s="34">
        <f t="shared" si="6"/>
        <v>89.767228271210826</v>
      </c>
      <c r="J154" s="31">
        <v>0.99397590361445787</v>
      </c>
      <c r="K154" s="31">
        <v>0.95744680851063835</v>
      </c>
      <c r="L154" s="31">
        <v>0.87330316742081449</v>
      </c>
      <c r="M154" s="31">
        <v>0.84968684759916491</v>
      </c>
      <c r="N154" s="31">
        <v>0.82857142857142863</v>
      </c>
      <c r="O154" s="31">
        <v>0.93243243243243246</v>
      </c>
      <c r="P154" s="31">
        <v>0.84863523573200994</v>
      </c>
      <c r="Q154" s="31">
        <v>0.83777239709443097</v>
      </c>
      <c r="R154" s="31">
        <v>0.87032967032967035</v>
      </c>
      <c r="S154" s="31">
        <v>0.73755656108597289</v>
      </c>
      <c r="T154" s="31">
        <v>0.9609544468546638</v>
      </c>
      <c r="U154" s="31">
        <v>0.90348525469168905</v>
      </c>
      <c r="V154" s="31">
        <v>0.83894230769230771</v>
      </c>
      <c r="W154" s="31">
        <v>0.90663900414937759</v>
      </c>
      <c r="X154" s="31">
        <v>0.95175438596491224</v>
      </c>
      <c r="Y154" s="31">
        <v>0.81578947368421051</v>
      </c>
      <c r="Z154" s="31">
        <v>0.94384449244060475</v>
      </c>
      <c r="AA154" s="31">
        <v>0.95634095634095639</v>
      </c>
      <c r="AB154" s="31">
        <v>0.97228144989339016</v>
      </c>
      <c r="AC154" s="31">
        <v>0.94945054945054941</v>
      </c>
      <c r="AD154" s="31">
        <v>0.91721132897603486</v>
      </c>
      <c r="AE154" s="31">
        <v>0.90238611713665939</v>
      </c>
    </row>
    <row r="155" spans="1:31" ht="45" customHeight="1" x14ac:dyDescent="0.25">
      <c r="A155" s="1" t="s">
        <v>244</v>
      </c>
      <c r="B155" s="1" t="s">
        <v>1046</v>
      </c>
      <c r="C155" s="1" t="s">
        <v>397</v>
      </c>
      <c r="D155" s="1" t="s">
        <v>2671</v>
      </c>
      <c r="E155" s="1" t="s">
        <v>3087</v>
      </c>
      <c r="F155" s="1">
        <v>806</v>
      </c>
      <c r="G155" s="1">
        <v>352</v>
      </c>
      <c r="H155" s="52">
        <f t="shared" si="4"/>
        <v>43.672456575682382</v>
      </c>
      <c r="I155" s="34">
        <f t="shared" si="6"/>
        <v>87.21169862106602</v>
      </c>
      <c r="J155" s="31">
        <v>0.95890410958904104</v>
      </c>
      <c r="K155" s="31">
        <v>0.97154471544715448</v>
      </c>
      <c r="L155" s="31">
        <v>0.95911949685534592</v>
      </c>
      <c r="M155" s="31">
        <v>0.8761329305135952</v>
      </c>
      <c r="N155" s="31">
        <v>0.77717391304347827</v>
      </c>
      <c r="O155" s="31">
        <v>0.89802631578947367</v>
      </c>
      <c r="P155" s="31">
        <v>0.75</v>
      </c>
      <c r="Q155" s="31">
        <v>0.76306620209059228</v>
      </c>
      <c r="R155" s="31">
        <v>0.78412698412698412</v>
      </c>
      <c r="S155" s="31">
        <v>0.66233766233766234</v>
      </c>
      <c r="T155" s="31">
        <v>0.93831168831168832</v>
      </c>
      <c r="U155" s="31">
        <v>0.93262411347517726</v>
      </c>
      <c r="V155" s="31">
        <v>0.81138790035587194</v>
      </c>
      <c r="W155" s="31">
        <v>0.89489489489489493</v>
      </c>
      <c r="X155" s="31">
        <v>0.93188854489164086</v>
      </c>
      <c r="Y155" s="31">
        <v>0.72380952380952379</v>
      </c>
      <c r="Z155" s="31">
        <v>0.91463414634146345</v>
      </c>
      <c r="AA155" s="31">
        <v>0.94801223241590216</v>
      </c>
      <c r="AB155" s="31">
        <v>0.9429429429429429</v>
      </c>
      <c r="AC155" s="31">
        <v>0.93537414965986398</v>
      </c>
      <c r="AD155" s="31">
        <v>0.89250814332247552</v>
      </c>
      <c r="AE155" s="31">
        <v>0.91975308641975306</v>
      </c>
    </row>
    <row r="156" spans="1:31" ht="45" customHeight="1" x14ac:dyDescent="0.25">
      <c r="A156" s="1" t="s">
        <v>244</v>
      </c>
      <c r="B156" s="1" t="s">
        <v>1046</v>
      </c>
      <c r="C156" s="1" t="s">
        <v>397</v>
      </c>
      <c r="D156" s="1" t="s">
        <v>2672</v>
      </c>
      <c r="E156" s="1" t="s">
        <v>3088</v>
      </c>
      <c r="F156" s="1">
        <v>720</v>
      </c>
      <c r="G156" s="1">
        <v>310</v>
      </c>
      <c r="H156" s="52">
        <f t="shared" si="4"/>
        <v>43.055555555555557</v>
      </c>
      <c r="I156" s="34">
        <f t="shared" si="6"/>
        <v>84.66446071850882</v>
      </c>
      <c r="J156" s="31">
        <v>0.89820359281437123</v>
      </c>
      <c r="K156" s="31">
        <v>0.95475113122171951</v>
      </c>
      <c r="L156" s="31">
        <v>0.90875912408759119</v>
      </c>
      <c r="M156" s="31">
        <v>0.81597222222222221</v>
      </c>
      <c r="N156" s="31">
        <v>0.65934065934065933</v>
      </c>
      <c r="O156" s="31">
        <v>0.84732824427480913</v>
      </c>
      <c r="P156" s="31">
        <v>0.75641025641025639</v>
      </c>
      <c r="Q156" s="31">
        <v>0.76470588235294112</v>
      </c>
      <c r="R156" s="31">
        <v>0.75092936802973975</v>
      </c>
      <c r="S156" s="31">
        <v>0.66165413533834583</v>
      </c>
      <c r="T156" s="31">
        <v>0.94485294117647056</v>
      </c>
      <c r="U156" s="31">
        <v>0.89823008849557517</v>
      </c>
      <c r="V156" s="31">
        <v>0.76284584980237158</v>
      </c>
      <c r="W156" s="31">
        <v>0.86054421768707479</v>
      </c>
      <c r="X156" s="31">
        <v>0.94945848375451258</v>
      </c>
      <c r="Y156" s="31">
        <v>0.85338345864661658</v>
      </c>
      <c r="Z156" s="31">
        <v>0.90209790209790208</v>
      </c>
      <c r="AA156" s="31">
        <v>0.87878787878787878</v>
      </c>
      <c r="AB156" s="31">
        <v>0.9452054794520548</v>
      </c>
      <c r="AC156" s="31">
        <v>0.90196078431372551</v>
      </c>
      <c r="AD156" s="31">
        <v>0.83834586466165417</v>
      </c>
      <c r="AE156" s="31">
        <v>0.87241379310344824</v>
      </c>
    </row>
    <row r="157" spans="1:31" ht="45" customHeight="1" x14ac:dyDescent="0.25">
      <c r="A157" s="1" t="s">
        <v>244</v>
      </c>
      <c r="B157" s="1" t="s">
        <v>1046</v>
      </c>
      <c r="C157" s="1" t="s">
        <v>397</v>
      </c>
      <c r="D157" s="1" t="s">
        <v>2673</v>
      </c>
      <c r="E157" s="1" t="s">
        <v>3089</v>
      </c>
      <c r="F157" s="1">
        <v>1296</v>
      </c>
      <c r="G157" s="1">
        <v>649</v>
      </c>
      <c r="H157" s="52">
        <f t="shared" si="4"/>
        <v>50.077160493827158</v>
      </c>
      <c r="I157" s="34">
        <f t="shared" si="6"/>
        <v>74.790818710642412</v>
      </c>
      <c r="J157" s="31">
        <v>0.83061889250814336</v>
      </c>
      <c r="K157" s="31">
        <v>0.87530562347188268</v>
      </c>
      <c r="L157" s="31">
        <v>0.69565217391304346</v>
      </c>
      <c r="M157" s="31">
        <v>0.64262295081967213</v>
      </c>
      <c r="N157" s="31">
        <v>0.58485639686684077</v>
      </c>
      <c r="O157" s="31">
        <v>0.80251346499102338</v>
      </c>
      <c r="P157" s="31">
        <v>0.67813765182186236</v>
      </c>
      <c r="Q157" s="31">
        <v>0.66342412451361865</v>
      </c>
      <c r="R157" s="31">
        <v>0.6660746003552398</v>
      </c>
      <c r="S157" s="31">
        <v>0.51652892561983466</v>
      </c>
      <c r="T157" s="31">
        <v>0.83392226148409898</v>
      </c>
      <c r="U157" s="31">
        <v>0.72596153846153844</v>
      </c>
      <c r="V157" s="31">
        <v>0.6640625</v>
      </c>
      <c r="W157" s="31">
        <v>0.75822368421052633</v>
      </c>
      <c r="X157" s="31">
        <v>0.87545126353790614</v>
      </c>
      <c r="Y157" s="31">
        <v>0.72064056939501775</v>
      </c>
      <c r="Z157" s="31">
        <v>0.8121739130434783</v>
      </c>
      <c r="AA157" s="31">
        <v>0.85043478260869565</v>
      </c>
      <c r="AB157" s="31">
        <v>0.89273927392739272</v>
      </c>
      <c r="AC157" s="31">
        <v>0.85214007782101164</v>
      </c>
      <c r="AD157" s="31">
        <v>0.8137432188065099</v>
      </c>
      <c r="AE157" s="31">
        <v>0.69875222816399285</v>
      </c>
    </row>
    <row r="158" spans="1:31" ht="45" customHeight="1" x14ac:dyDescent="0.25">
      <c r="A158" s="1" t="s">
        <v>244</v>
      </c>
      <c r="B158" s="1" t="s">
        <v>1046</v>
      </c>
      <c r="C158" s="1" t="s">
        <v>397</v>
      </c>
      <c r="D158" s="1" t="s">
        <v>2674</v>
      </c>
      <c r="E158" s="1" t="s">
        <v>3090</v>
      </c>
      <c r="F158" s="1">
        <v>1799</v>
      </c>
      <c r="G158" s="1">
        <v>739</v>
      </c>
      <c r="H158" s="52">
        <f t="shared" si="4"/>
        <v>41.078376876042242</v>
      </c>
      <c r="I158" s="34">
        <f t="shared" si="6"/>
        <v>84.845605860810693</v>
      </c>
      <c r="J158" s="31">
        <v>0.92584269662921348</v>
      </c>
      <c r="K158" s="31">
        <v>0.93989071038251371</v>
      </c>
      <c r="L158" s="31">
        <v>0.87854889589905361</v>
      </c>
      <c r="M158" s="31">
        <v>0.77936962750716332</v>
      </c>
      <c r="N158" s="31">
        <v>0.77366255144032925</v>
      </c>
      <c r="O158" s="31">
        <v>0.8545454545454545</v>
      </c>
      <c r="P158" s="31">
        <v>0.78890876565295165</v>
      </c>
      <c r="Q158" s="31">
        <v>0.76508972267536701</v>
      </c>
      <c r="R158" s="31">
        <v>0.75671641791044775</v>
      </c>
      <c r="S158" s="31">
        <v>0.72704081632653061</v>
      </c>
      <c r="T158" s="31">
        <v>0.92366412213740456</v>
      </c>
      <c r="U158" s="31">
        <v>0.86274509803921573</v>
      </c>
      <c r="V158" s="31">
        <v>0.79516129032258065</v>
      </c>
      <c r="W158" s="31">
        <v>0.86440677966101698</v>
      </c>
      <c r="X158" s="31">
        <v>0.90909090909090906</v>
      </c>
      <c r="Y158" s="31">
        <v>0.77794561933534745</v>
      </c>
      <c r="Z158" s="31">
        <v>0.89665211062590977</v>
      </c>
      <c r="AA158" s="31">
        <v>0.89233038348082594</v>
      </c>
      <c r="AB158" s="31">
        <v>0.93497109826589597</v>
      </c>
      <c r="AC158" s="31">
        <v>0.90923076923076918</v>
      </c>
      <c r="AD158" s="31">
        <v>0.87538461538461543</v>
      </c>
      <c r="AE158" s="31">
        <v>0.83483483483483478</v>
      </c>
    </row>
    <row r="159" spans="1:31" ht="45" customHeight="1" x14ac:dyDescent="0.25">
      <c r="A159" s="1" t="s">
        <v>244</v>
      </c>
      <c r="B159" s="1" t="s">
        <v>1046</v>
      </c>
      <c r="C159" s="1" t="s">
        <v>397</v>
      </c>
      <c r="D159" s="1" t="s">
        <v>2675</v>
      </c>
      <c r="E159" s="1" t="s">
        <v>3120</v>
      </c>
      <c r="F159" s="1">
        <v>1301</v>
      </c>
      <c r="G159" s="1">
        <v>599</v>
      </c>
      <c r="H159" s="52">
        <f t="shared" si="4"/>
        <v>46.041506533435815</v>
      </c>
      <c r="I159" s="34">
        <f t="shared" si="6"/>
        <v>83.344635722324355</v>
      </c>
      <c r="J159" s="31">
        <v>0.93333333333333335</v>
      </c>
      <c r="K159" s="31">
        <v>0.95153061224489799</v>
      </c>
      <c r="L159" s="31">
        <v>0.80073800738007384</v>
      </c>
      <c r="M159" s="31">
        <v>0.76132404181184665</v>
      </c>
      <c r="N159" s="31">
        <v>0.79624664879356566</v>
      </c>
      <c r="O159" s="31">
        <v>0.8226415094339623</v>
      </c>
      <c r="P159" s="31">
        <v>0.7611607142857143</v>
      </c>
      <c r="Q159" s="31">
        <v>0.73868312757201648</v>
      </c>
      <c r="R159" s="31">
        <v>0.77163904235727443</v>
      </c>
      <c r="S159" s="31">
        <v>0.624</v>
      </c>
      <c r="T159" s="31">
        <v>0.92090395480225984</v>
      </c>
      <c r="U159" s="31">
        <v>0.8509174311926605</v>
      </c>
      <c r="V159" s="31">
        <v>0.75</v>
      </c>
      <c r="W159" s="31">
        <v>0.82444061962134252</v>
      </c>
      <c r="X159" s="31">
        <v>0.91911764705882348</v>
      </c>
      <c r="Y159" s="31">
        <v>0.78544776119402981</v>
      </c>
      <c r="Z159" s="31">
        <v>0.90175438596491231</v>
      </c>
      <c r="AA159" s="31">
        <v>0.89909909909909913</v>
      </c>
      <c r="AB159" s="31">
        <v>0.94190140845070425</v>
      </c>
      <c r="AC159" s="31">
        <v>0.91304347826086951</v>
      </c>
      <c r="AD159" s="31">
        <v>0.85037878787878785</v>
      </c>
      <c r="AE159" s="31">
        <v>0.81751824817518248</v>
      </c>
    </row>
    <row r="160" spans="1:31" ht="45" customHeight="1" x14ac:dyDescent="0.25">
      <c r="A160" s="1" t="s">
        <v>244</v>
      </c>
      <c r="B160" s="1" t="s">
        <v>1046</v>
      </c>
      <c r="C160" s="1" t="s">
        <v>397</v>
      </c>
      <c r="D160" s="1" t="s">
        <v>2676</v>
      </c>
      <c r="E160" s="1" t="s">
        <v>3091</v>
      </c>
      <c r="F160" s="1">
        <v>3004</v>
      </c>
      <c r="G160" s="1">
        <v>1280</v>
      </c>
      <c r="H160" s="52">
        <f t="shared" si="4"/>
        <v>42.609853528628491</v>
      </c>
      <c r="I160" s="34">
        <f t="shared" si="6"/>
        <v>84.149638575532251</v>
      </c>
      <c r="J160" s="31">
        <v>0.93535075653370015</v>
      </c>
      <c r="K160" s="31">
        <v>0.94145758661887691</v>
      </c>
      <c r="L160" s="31">
        <v>0.86598890942698703</v>
      </c>
      <c r="M160" s="31">
        <v>0.81124161073825507</v>
      </c>
      <c r="N160" s="31">
        <v>0.82444733420026006</v>
      </c>
      <c r="O160" s="31">
        <v>0.85766423357664234</v>
      </c>
      <c r="P160" s="31">
        <v>0.70153846153846156</v>
      </c>
      <c r="Q160" s="31">
        <v>0.74534769833496572</v>
      </c>
      <c r="R160" s="31">
        <v>0.77200704225352113</v>
      </c>
      <c r="S160" s="31">
        <v>0.68593448940269752</v>
      </c>
      <c r="T160" s="31">
        <v>0.93882978723404253</v>
      </c>
      <c r="U160" s="31">
        <v>0.87234042553191493</v>
      </c>
      <c r="V160" s="31">
        <v>0.72397325692454628</v>
      </c>
      <c r="W160" s="31">
        <v>0.84387838948233362</v>
      </c>
      <c r="X160" s="31">
        <v>0.92034632034632036</v>
      </c>
      <c r="Y160" s="31">
        <v>0.75330396475770922</v>
      </c>
      <c r="Z160" s="31">
        <v>0.91077441077441079</v>
      </c>
      <c r="AA160" s="31">
        <v>0.89932318104906939</v>
      </c>
      <c r="AB160" s="31">
        <v>0.93734335839598992</v>
      </c>
      <c r="AC160" s="31">
        <v>0.87937384898710869</v>
      </c>
      <c r="AD160" s="31">
        <v>0.8348134991119005</v>
      </c>
      <c r="AE160" s="31">
        <v>0.85764192139737994</v>
      </c>
    </row>
    <row r="161" spans="1:31" ht="45" customHeight="1" x14ac:dyDescent="0.25">
      <c r="A161" s="1" t="s">
        <v>244</v>
      </c>
      <c r="B161" s="1" t="s">
        <v>1046</v>
      </c>
      <c r="C161" s="1" t="s">
        <v>397</v>
      </c>
      <c r="D161" s="1" t="s">
        <v>2677</v>
      </c>
      <c r="E161" s="1" t="s">
        <v>3121</v>
      </c>
      <c r="F161" s="1">
        <v>1606</v>
      </c>
      <c r="G161" s="1">
        <v>678</v>
      </c>
      <c r="H161" s="52">
        <f t="shared" si="4"/>
        <v>42.216687422166878</v>
      </c>
      <c r="I161" s="34">
        <f t="shared" si="6"/>
        <v>81.542328398720059</v>
      </c>
      <c r="J161" s="31">
        <v>0.8955613577023499</v>
      </c>
      <c r="K161" s="31">
        <v>0.9041394335511983</v>
      </c>
      <c r="L161" s="31">
        <v>0.85665529010238906</v>
      </c>
      <c r="M161" s="31">
        <v>0.71721958925750395</v>
      </c>
      <c r="N161" s="31">
        <v>0.70370370370370372</v>
      </c>
      <c r="O161" s="31">
        <v>0.80438448566610454</v>
      </c>
      <c r="P161" s="31">
        <v>0.80705394190871371</v>
      </c>
      <c r="Q161" s="31">
        <v>0.79962546816479396</v>
      </c>
      <c r="R161" s="31">
        <v>0.81161971830985913</v>
      </c>
      <c r="S161" s="31">
        <v>0.65286624203821653</v>
      </c>
      <c r="T161" s="31">
        <v>0.88245315161839866</v>
      </c>
      <c r="U161" s="31">
        <v>0.86405959031657353</v>
      </c>
      <c r="V161" s="31">
        <v>0.75903614457831325</v>
      </c>
      <c r="W161" s="31">
        <v>0.82137161084529509</v>
      </c>
      <c r="X161" s="31">
        <v>0.86472602739726023</v>
      </c>
      <c r="Y161" s="31">
        <v>0.67572463768115942</v>
      </c>
      <c r="Z161" s="31">
        <v>0.83056478405315615</v>
      </c>
      <c r="AA161" s="31">
        <v>0.8689320388349514</v>
      </c>
      <c r="AB161" s="31">
        <v>0.90708661417322833</v>
      </c>
      <c r="AC161" s="31">
        <v>0.87380497131931167</v>
      </c>
      <c r="AD161" s="31">
        <v>0.84420289855072461</v>
      </c>
      <c r="AE161" s="31">
        <v>0.79452054794520544</v>
      </c>
    </row>
    <row r="162" spans="1:31" ht="45" customHeight="1" x14ac:dyDescent="0.25">
      <c r="A162" s="1" t="s">
        <v>244</v>
      </c>
      <c r="B162" s="1" t="s">
        <v>1046</v>
      </c>
      <c r="C162" s="1" t="s">
        <v>397</v>
      </c>
      <c r="D162" s="1" t="s">
        <v>2678</v>
      </c>
      <c r="E162" s="1" t="s">
        <v>3122</v>
      </c>
      <c r="F162" s="1">
        <v>1273</v>
      </c>
      <c r="G162" s="1">
        <v>525</v>
      </c>
      <c r="H162" s="52">
        <f t="shared" si="4"/>
        <v>41.241162608012573</v>
      </c>
      <c r="I162" s="34">
        <f t="shared" si="6"/>
        <v>85.020733610324768</v>
      </c>
      <c r="J162" s="31">
        <v>0.89444444444444449</v>
      </c>
      <c r="K162" s="31">
        <v>0.93350383631713552</v>
      </c>
      <c r="L162" s="31">
        <v>0.82543103448275867</v>
      </c>
      <c r="M162" s="31">
        <v>0.77182539682539686</v>
      </c>
      <c r="N162" s="31">
        <v>0.81315789473684208</v>
      </c>
      <c r="O162" s="31">
        <v>0.87179487179487181</v>
      </c>
      <c r="P162" s="31">
        <v>0.77293577981651373</v>
      </c>
      <c r="Q162" s="31">
        <v>0.79405034324942791</v>
      </c>
      <c r="R162" s="31">
        <v>0.81168831168831168</v>
      </c>
      <c r="S162" s="31">
        <v>0.77124183006535951</v>
      </c>
      <c r="T162" s="31">
        <v>0.88589211618257258</v>
      </c>
      <c r="U162" s="31">
        <v>0.84543325526932089</v>
      </c>
      <c r="V162" s="31">
        <v>0.7752808988764045</v>
      </c>
      <c r="W162" s="31">
        <v>0.83992094861660083</v>
      </c>
      <c r="X162" s="31">
        <v>0.92008196721311475</v>
      </c>
      <c r="Y162" s="31">
        <v>0.84375</v>
      </c>
      <c r="Z162" s="31">
        <v>0.88128772635814889</v>
      </c>
      <c r="AA162" s="31">
        <v>0.90419161676646709</v>
      </c>
      <c r="AB162" s="31">
        <v>0.94071146245059289</v>
      </c>
      <c r="AC162" s="31">
        <v>0.91022964509394577</v>
      </c>
      <c r="AD162" s="31">
        <v>0.89098532494758909</v>
      </c>
      <c r="AE162" s="31">
        <v>0.80672268907563027</v>
      </c>
    </row>
    <row r="163" spans="1:31" ht="45" customHeight="1" x14ac:dyDescent="0.25">
      <c r="A163" s="1" t="s">
        <v>244</v>
      </c>
      <c r="B163" s="1" t="s">
        <v>1046</v>
      </c>
      <c r="C163" s="1" t="s">
        <v>397</v>
      </c>
      <c r="D163" s="1" t="s">
        <v>2679</v>
      </c>
      <c r="E163" s="1" t="s">
        <v>3092</v>
      </c>
      <c r="F163" s="1">
        <v>1169</v>
      </c>
      <c r="G163" s="1">
        <v>483</v>
      </c>
      <c r="H163" s="52">
        <f t="shared" si="4"/>
        <v>41.317365269461078</v>
      </c>
      <c r="I163" s="34">
        <f t="shared" si="6"/>
        <v>92.547678372334062</v>
      </c>
      <c r="J163" s="31">
        <v>0.96378830083565459</v>
      </c>
      <c r="K163" s="31">
        <v>0.98044009779951102</v>
      </c>
      <c r="L163" s="31">
        <v>0.90639269406392697</v>
      </c>
      <c r="M163" s="31">
        <v>0.88120950323974079</v>
      </c>
      <c r="N163" s="31">
        <v>0.91176470588235292</v>
      </c>
      <c r="O163" s="31">
        <v>0.92543859649122806</v>
      </c>
      <c r="P163" s="31">
        <v>0.92124105011933177</v>
      </c>
      <c r="Q163" s="31">
        <v>0.90639269406392697</v>
      </c>
      <c r="R163" s="31">
        <v>0.91648351648351645</v>
      </c>
      <c r="S163" s="31">
        <v>0.88544891640866874</v>
      </c>
      <c r="T163" s="31">
        <v>0.94759825327510916</v>
      </c>
      <c r="U163" s="31">
        <v>0.9364303178484108</v>
      </c>
      <c r="V163" s="31">
        <v>0.87857142857142856</v>
      </c>
      <c r="W163" s="31">
        <v>0.9181034482758621</v>
      </c>
      <c r="X163" s="31">
        <v>0.96803652968036524</v>
      </c>
      <c r="Y163" s="31">
        <v>0.90380313199105144</v>
      </c>
      <c r="Z163" s="31">
        <v>0.9352678571428571</v>
      </c>
      <c r="AA163" s="31">
        <v>0.95010845986984815</v>
      </c>
      <c r="AB163" s="31">
        <v>0.94384449244060475</v>
      </c>
      <c r="AC163" s="31">
        <v>0.95632183908045976</v>
      </c>
      <c r="AD163" s="31">
        <v>0.9174107142857143</v>
      </c>
      <c r="AE163" s="31">
        <v>0.90639269406392697</v>
      </c>
    </row>
    <row r="164" spans="1:31" ht="45" customHeight="1" x14ac:dyDescent="0.25">
      <c r="A164" s="1" t="s">
        <v>244</v>
      </c>
      <c r="B164" s="1" t="s">
        <v>1046</v>
      </c>
      <c r="C164" s="1" t="s">
        <v>397</v>
      </c>
      <c r="D164" s="1" t="s">
        <v>2680</v>
      </c>
      <c r="E164" s="1" t="s">
        <v>3123</v>
      </c>
      <c r="F164" s="1">
        <v>648</v>
      </c>
      <c r="G164" s="1">
        <v>268</v>
      </c>
      <c r="H164" s="52">
        <f t="shared" si="4"/>
        <v>41.358024691358025</v>
      </c>
      <c r="I164" s="34">
        <f t="shared" si="6"/>
        <v>83.850712621898822</v>
      </c>
      <c r="J164" s="31">
        <v>0.87804878048780488</v>
      </c>
      <c r="K164" s="31">
        <v>0.93236714975845414</v>
      </c>
      <c r="L164" s="31">
        <v>0.86065573770491799</v>
      </c>
      <c r="M164" s="31">
        <v>0.78378378378378377</v>
      </c>
      <c r="N164" s="31">
        <v>0.85</v>
      </c>
      <c r="O164" s="31">
        <v>0.77916666666666667</v>
      </c>
      <c r="P164" s="31">
        <v>0.77625570776255703</v>
      </c>
      <c r="Q164" s="31">
        <v>0.74222222222222223</v>
      </c>
      <c r="R164" s="31">
        <v>0.78151260504201681</v>
      </c>
      <c r="S164" s="31">
        <v>0.71241830065359479</v>
      </c>
      <c r="T164" s="31">
        <v>0.94142259414225937</v>
      </c>
      <c r="U164" s="31">
        <v>0.93273542600896864</v>
      </c>
      <c r="V164" s="31">
        <v>0.7931034482758621</v>
      </c>
      <c r="W164" s="31">
        <v>0.82730923694779113</v>
      </c>
      <c r="X164" s="31">
        <v>0.92116182572614103</v>
      </c>
      <c r="Y164" s="31">
        <v>0.85425101214574894</v>
      </c>
      <c r="Z164" s="31">
        <v>0.85140562248995988</v>
      </c>
      <c r="AA164" s="31">
        <v>0.83805668016194335</v>
      </c>
      <c r="AB164" s="31">
        <v>0.90196078431372551</v>
      </c>
      <c r="AC164" s="31">
        <v>0.88311688311688308</v>
      </c>
      <c r="AD164" s="31">
        <v>0.8771186440677966</v>
      </c>
      <c r="AE164" s="31">
        <v>0.72908366533864544</v>
      </c>
    </row>
    <row r="165" spans="1:31" ht="45" customHeight="1" x14ac:dyDescent="0.25">
      <c r="A165" s="1" t="s">
        <v>244</v>
      </c>
      <c r="B165" s="1" t="s">
        <v>1046</v>
      </c>
      <c r="C165" s="1" t="s">
        <v>397</v>
      </c>
      <c r="D165" s="1" t="s">
        <v>2681</v>
      </c>
      <c r="E165" s="1" t="s">
        <v>3093</v>
      </c>
      <c r="F165" s="1">
        <v>810</v>
      </c>
      <c r="G165" s="1">
        <v>390</v>
      </c>
      <c r="H165" s="52">
        <f t="shared" si="4"/>
        <v>48.148148148148145</v>
      </c>
      <c r="I165" s="34">
        <f t="shared" si="6"/>
        <v>81.645914664054118</v>
      </c>
      <c r="J165" s="31">
        <v>0.94618834080717484</v>
      </c>
      <c r="K165" s="31">
        <v>0.90530303030303028</v>
      </c>
      <c r="L165" s="31">
        <v>0.81345565749235471</v>
      </c>
      <c r="M165" s="31">
        <v>0.78947368421052633</v>
      </c>
      <c r="N165" s="31">
        <v>0.76293103448275867</v>
      </c>
      <c r="O165" s="31">
        <v>0.83333333333333337</v>
      </c>
      <c r="P165" s="31">
        <v>0.73267326732673266</v>
      </c>
      <c r="Q165" s="31">
        <v>0.69278996865203757</v>
      </c>
      <c r="R165" s="31">
        <v>0.70571428571428574</v>
      </c>
      <c r="S165" s="31">
        <v>0.59602649006622521</v>
      </c>
      <c r="T165" s="31">
        <v>0.89014084507042257</v>
      </c>
      <c r="U165" s="31">
        <v>0.8112582781456954</v>
      </c>
      <c r="V165" s="31">
        <v>0.71651090342679125</v>
      </c>
      <c r="W165" s="31">
        <v>0.7994505494505495</v>
      </c>
      <c r="X165" s="31">
        <v>0.89743589743589747</v>
      </c>
      <c r="Y165" s="31">
        <v>0.85633802816901405</v>
      </c>
      <c r="Z165" s="31">
        <v>0.87087912087912089</v>
      </c>
      <c r="AA165" s="31">
        <v>0.89560439560439564</v>
      </c>
      <c r="AB165" s="31">
        <v>0.92432432432432432</v>
      </c>
      <c r="AC165" s="31">
        <v>0.86750788643533128</v>
      </c>
      <c r="AD165" s="31">
        <v>0.8303571428571429</v>
      </c>
      <c r="AE165" s="31">
        <v>0.82440476190476186</v>
      </c>
    </row>
    <row r="166" spans="1:31" ht="45" customHeight="1" x14ac:dyDescent="0.25">
      <c r="A166" s="1" t="s">
        <v>244</v>
      </c>
      <c r="B166" s="1" t="s">
        <v>1046</v>
      </c>
      <c r="C166" s="1" t="s">
        <v>397</v>
      </c>
      <c r="D166" s="1" t="s">
        <v>2682</v>
      </c>
      <c r="E166" s="1" t="s">
        <v>3094</v>
      </c>
      <c r="F166" s="1">
        <v>1669</v>
      </c>
      <c r="G166" s="1">
        <v>718</v>
      </c>
      <c r="H166" s="52">
        <f t="shared" si="4"/>
        <v>43.019772318753745</v>
      </c>
      <c r="I166" s="34">
        <f t="shared" si="6"/>
        <v>88.632601555337885</v>
      </c>
      <c r="J166" s="31">
        <v>0.94467213114754101</v>
      </c>
      <c r="K166" s="31">
        <v>0.95522388059701491</v>
      </c>
      <c r="L166" s="31">
        <v>0.89193548387096777</v>
      </c>
      <c r="M166" s="31">
        <v>0.83258594917787743</v>
      </c>
      <c r="N166" s="31">
        <v>0.89430894308943087</v>
      </c>
      <c r="O166" s="31">
        <v>0.88553259141494434</v>
      </c>
      <c r="P166" s="31">
        <v>0.85314685314685312</v>
      </c>
      <c r="Q166" s="31">
        <v>0.80360065466448449</v>
      </c>
      <c r="R166" s="31">
        <v>0.82218844984802431</v>
      </c>
      <c r="S166" s="31">
        <v>0.77127659574468088</v>
      </c>
      <c r="T166" s="31">
        <v>0.94899536321483768</v>
      </c>
      <c r="U166" s="31">
        <v>0.90287769784172667</v>
      </c>
      <c r="V166" s="31">
        <v>0.83701188455008491</v>
      </c>
      <c r="W166" s="31">
        <v>0.88372093023255816</v>
      </c>
      <c r="X166" s="31">
        <v>0.92626728110599077</v>
      </c>
      <c r="Y166" s="31">
        <v>0.8277439024390244</v>
      </c>
      <c r="Z166" s="31">
        <v>0.91928251121076232</v>
      </c>
      <c r="AA166" s="31">
        <v>0.93026706231454004</v>
      </c>
      <c r="AB166" s="31">
        <v>0.95238095238095233</v>
      </c>
      <c r="AC166" s="31">
        <v>0.89875389408099693</v>
      </c>
      <c r="AD166" s="31">
        <v>0.88871951219512191</v>
      </c>
      <c r="AE166" s="31">
        <v>0.92867981790591803</v>
      </c>
    </row>
    <row r="167" spans="1:31" ht="45" customHeight="1" x14ac:dyDescent="0.25">
      <c r="A167" s="1" t="s">
        <v>244</v>
      </c>
      <c r="B167" s="1" t="s">
        <v>1046</v>
      </c>
      <c r="C167" s="1" t="s">
        <v>397</v>
      </c>
      <c r="D167" s="1" t="s">
        <v>2683</v>
      </c>
      <c r="E167" s="1" t="s">
        <v>3095</v>
      </c>
      <c r="F167" s="1">
        <v>932</v>
      </c>
      <c r="G167" s="1">
        <v>397</v>
      </c>
      <c r="H167" s="52">
        <f t="shared" si="4"/>
        <v>42.596566523605148</v>
      </c>
      <c r="I167" s="34">
        <f t="shared" si="6"/>
        <v>88.379544070105169</v>
      </c>
      <c r="J167" s="31">
        <v>0.93133047210300424</v>
      </c>
      <c r="K167" s="31">
        <v>0.95306859205776173</v>
      </c>
      <c r="L167" s="31">
        <v>0.96561604584527216</v>
      </c>
      <c r="M167" s="31">
        <v>0.90159574468085102</v>
      </c>
      <c r="N167" s="31">
        <v>0.81781376518218618</v>
      </c>
      <c r="O167" s="31">
        <v>0.87887323943661977</v>
      </c>
      <c r="P167" s="31">
        <v>0.81493506493506496</v>
      </c>
      <c r="Q167" s="31">
        <v>0.76557863501483681</v>
      </c>
      <c r="R167" s="31">
        <v>0.81267217630853994</v>
      </c>
      <c r="S167" s="31">
        <v>0.65340909090909094</v>
      </c>
      <c r="T167" s="31">
        <v>0.97540983606557374</v>
      </c>
      <c r="U167" s="31">
        <v>0.9054545454545454</v>
      </c>
      <c r="V167" s="31">
        <v>0.81967213114754101</v>
      </c>
      <c r="W167" s="31">
        <v>0.87862796833773082</v>
      </c>
      <c r="X167" s="31">
        <v>0.94900849858356939</v>
      </c>
      <c r="Y167" s="31">
        <v>0.9397260273972603</v>
      </c>
      <c r="Z167" s="31">
        <v>0.90463215258855589</v>
      </c>
      <c r="AA167" s="31">
        <v>0.92183288409703501</v>
      </c>
      <c r="AB167" s="31">
        <v>0.94385026737967914</v>
      </c>
      <c r="AC167" s="31">
        <v>0.93558282208588961</v>
      </c>
      <c r="AD167" s="31">
        <v>0.89458689458689455</v>
      </c>
      <c r="AE167" s="31">
        <v>0.88022284122562677</v>
      </c>
    </row>
    <row r="168" spans="1:31" ht="45" customHeight="1" x14ac:dyDescent="0.25">
      <c r="A168" s="1" t="s">
        <v>244</v>
      </c>
      <c r="B168" s="1" t="s">
        <v>1046</v>
      </c>
      <c r="C168" s="1" t="s">
        <v>397</v>
      </c>
      <c r="D168" s="1" t="s">
        <v>2684</v>
      </c>
      <c r="E168" s="1" t="s">
        <v>3096</v>
      </c>
      <c r="F168" s="1">
        <v>1267</v>
      </c>
      <c r="G168" s="1">
        <v>573</v>
      </c>
      <c r="H168" s="52">
        <f t="shared" si="4"/>
        <v>45.224940805051297</v>
      </c>
      <c r="I168" s="34">
        <f t="shared" si="6"/>
        <v>78.809715160784691</v>
      </c>
      <c r="J168" s="31">
        <v>0.932475884244373</v>
      </c>
      <c r="K168" s="31">
        <v>0.91455696202531644</v>
      </c>
      <c r="L168" s="31">
        <v>0.75957446808510642</v>
      </c>
      <c r="M168" s="31">
        <v>0.70377358490566033</v>
      </c>
      <c r="N168" s="31">
        <v>0.77666666666666662</v>
      </c>
      <c r="O168" s="31">
        <v>0.79454926624737943</v>
      </c>
      <c r="P168" s="31">
        <v>0.71271929824561409</v>
      </c>
      <c r="Q168" s="31">
        <v>0.70410367170626353</v>
      </c>
      <c r="R168" s="31">
        <v>0.71593090211132437</v>
      </c>
      <c r="S168" s="31">
        <v>0.59595959595959591</v>
      </c>
      <c r="T168" s="31">
        <v>0.93013972055888228</v>
      </c>
      <c r="U168" s="31">
        <v>0.76839237057220711</v>
      </c>
      <c r="V168" s="31">
        <v>0.63002114164904865</v>
      </c>
      <c r="W168" s="31">
        <v>0.79379562043795615</v>
      </c>
      <c r="X168" s="31">
        <v>0.86653386454183268</v>
      </c>
      <c r="Y168" s="31">
        <v>0.74059405940594059</v>
      </c>
      <c r="Z168" s="31">
        <v>0.85631067961165053</v>
      </c>
      <c r="AA168" s="31">
        <v>0.87310606060606055</v>
      </c>
      <c r="AB168" s="31">
        <v>0.9352380952380952</v>
      </c>
      <c r="AC168" s="31">
        <v>0.84297520661157022</v>
      </c>
      <c r="AD168" s="31">
        <v>0.76326530612244903</v>
      </c>
      <c r="AE168" s="31">
        <v>0.72745490981963923</v>
      </c>
    </row>
    <row r="169" spans="1:31" ht="45" customHeight="1" x14ac:dyDescent="0.25">
      <c r="A169" s="1" t="s">
        <v>244</v>
      </c>
      <c r="B169" s="1" t="s">
        <v>1046</v>
      </c>
      <c r="C169" s="1" t="s">
        <v>397</v>
      </c>
      <c r="D169" s="1" t="s">
        <v>2686</v>
      </c>
      <c r="E169" s="1" t="s">
        <v>3097</v>
      </c>
      <c r="F169" s="1">
        <v>1274</v>
      </c>
      <c r="G169" s="1">
        <v>630</v>
      </c>
      <c r="H169" s="52">
        <f t="shared" si="4"/>
        <v>49.450549450549453</v>
      </c>
      <c r="I169" s="34">
        <f t="shared" si="6"/>
        <v>79.809835111223677</v>
      </c>
      <c r="J169" s="31">
        <v>0.81168831168831168</v>
      </c>
      <c r="K169" s="31">
        <v>0.92098765432098761</v>
      </c>
      <c r="L169" s="31">
        <v>0.87959183673469388</v>
      </c>
      <c r="M169" s="31">
        <v>0.82282793867120951</v>
      </c>
      <c r="N169" s="31">
        <v>0.71352785145888598</v>
      </c>
      <c r="O169" s="31">
        <v>0.78612716763005785</v>
      </c>
      <c r="P169" s="31">
        <v>0.74583333333333335</v>
      </c>
      <c r="Q169" s="31">
        <v>0.73558648111332003</v>
      </c>
      <c r="R169" s="31">
        <v>0.7371225577264654</v>
      </c>
      <c r="S169" s="31">
        <v>0.55411255411255411</v>
      </c>
      <c r="T169" s="31">
        <v>0.89103690685413006</v>
      </c>
      <c r="U169" s="31">
        <v>0.85777777777777775</v>
      </c>
      <c r="V169" s="31">
        <v>0.72912423625254585</v>
      </c>
      <c r="W169" s="31">
        <v>0.76581196581196587</v>
      </c>
      <c r="X169" s="31">
        <v>0.88947368421052631</v>
      </c>
      <c r="Y169" s="31">
        <v>0.75134168157423975</v>
      </c>
      <c r="Z169" s="31">
        <v>0.83620689655172409</v>
      </c>
      <c r="AA169" s="31">
        <v>0.85763293310463118</v>
      </c>
      <c r="AB169" s="31">
        <v>0.89726027397260277</v>
      </c>
      <c r="AC169" s="31">
        <v>0.82666666666666666</v>
      </c>
      <c r="AD169" s="31">
        <v>0.78849721706864562</v>
      </c>
      <c r="AE169" s="31">
        <v>0.75992779783393505</v>
      </c>
    </row>
    <row r="170" spans="1:31" ht="45" customHeight="1" x14ac:dyDescent="0.25">
      <c r="A170" s="1" t="s">
        <v>244</v>
      </c>
      <c r="B170" s="1" t="s">
        <v>1046</v>
      </c>
      <c r="C170" s="1" t="s">
        <v>397</v>
      </c>
      <c r="D170" s="1" t="s">
        <v>2687</v>
      </c>
      <c r="E170" s="1" t="s">
        <v>3098</v>
      </c>
      <c r="F170" s="1">
        <v>393</v>
      </c>
      <c r="G170" s="1">
        <v>225</v>
      </c>
      <c r="H170" s="52">
        <f t="shared" si="4"/>
        <v>57.251908396946561</v>
      </c>
      <c r="I170" s="34">
        <f t="shared" si="6"/>
        <v>99.407863903556461</v>
      </c>
      <c r="J170" s="31">
        <v>0.99549549549549554</v>
      </c>
      <c r="K170" s="31">
        <v>1</v>
      </c>
      <c r="L170" s="31">
        <v>0.99555555555555553</v>
      </c>
      <c r="M170" s="31">
        <v>0.9910714285714286</v>
      </c>
      <c r="N170" s="31">
        <v>1</v>
      </c>
      <c r="O170" s="31">
        <v>1</v>
      </c>
      <c r="P170" s="31">
        <v>0.99551569506726456</v>
      </c>
      <c r="Q170" s="31">
        <v>0.99103139013452912</v>
      </c>
      <c r="R170" s="31">
        <v>0.9955357142857143</v>
      </c>
      <c r="S170" s="31">
        <v>0.99545454545454548</v>
      </c>
      <c r="T170" s="31">
        <v>1</v>
      </c>
      <c r="U170" s="31">
        <v>0.9955357142857143</v>
      </c>
      <c r="V170" s="31">
        <v>0.9910714285714286</v>
      </c>
      <c r="W170" s="31">
        <v>0.98654708520179368</v>
      </c>
      <c r="X170" s="31">
        <v>0.98642533936651589</v>
      </c>
      <c r="Y170" s="31">
        <v>0.99103139013452912</v>
      </c>
      <c r="Z170" s="31">
        <v>0.99099099099099097</v>
      </c>
      <c r="AA170" s="31">
        <v>0.99549549549549554</v>
      </c>
      <c r="AB170" s="31">
        <v>0.99551569506726456</v>
      </c>
      <c r="AC170" s="31">
        <v>0.99547511312217196</v>
      </c>
      <c r="AD170" s="31">
        <v>0.99099099099099097</v>
      </c>
      <c r="AE170" s="31">
        <v>0.99099099099099097</v>
      </c>
    </row>
    <row r="171" spans="1:31" ht="45" customHeight="1" x14ac:dyDescent="0.25">
      <c r="A171" s="1" t="s">
        <v>244</v>
      </c>
      <c r="B171" s="1" t="s">
        <v>1046</v>
      </c>
      <c r="C171" s="1" t="s">
        <v>397</v>
      </c>
      <c r="D171" s="1" t="s">
        <v>2688</v>
      </c>
      <c r="E171" s="1" t="s">
        <v>3099</v>
      </c>
      <c r="F171" s="1">
        <v>610</v>
      </c>
      <c r="G171" s="1">
        <v>256</v>
      </c>
      <c r="H171" s="52">
        <f t="shared" si="4"/>
        <v>41.967213114754095</v>
      </c>
      <c r="I171" s="34">
        <f t="shared" si="6"/>
        <v>90.988439032352915</v>
      </c>
      <c r="J171" s="31">
        <v>0.9642857142857143</v>
      </c>
      <c r="K171" s="31">
        <v>0.95876288659793818</v>
      </c>
      <c r="L171" s="31">
        <v>0.96759259259259256</v>
      </c>
      <c r="M171" s="31">
        <v>0.89669421487603307</v>
      </c>
      <c r="N171" s="31">
        <v>0.8554913294797688</v>
      </c>
      <c r="O171" s="31">
        <v>0.89830508474576276</v>
      </c>
      <c r="P171" s="31">
        <v>0.7990654205607477</v>
      </c>
      <c r="Q171" s="31">
        <v>0.85116279069767442</v>
      </c>
      <c r="R171" s="31">
        <v>0.88607594936708856</v>
      </c>
      <c r="S171" s="31">
        <v>0.7678571428571429</v>
      </c>
      <c r="T171" s="31">
        <v>0.99159663865546221</v>
      </c>
      <c r="U171" s="31">
        <v>0.96634615384615385</v>
      </c>
      <c r="V171" s="31">
        <v>0.79816513761467889</v>
      </c>
      <c r="W171" s="31">
        <v>0.90322580645161288</v>
      </c>
      <c r="X171" s="31">
        <v>0.98340248962655596</v>
      </c>
      <c r="Y171" s="31">
        <v>0.9324894514767933</v>
      </c>
      <c r="Z171" s="31">
        <v>0.92827004219409281</v>
      </c>
      <c r="AA171" s="31">
        <v>0.93333333333333335</v>
      </c>
      <c r="AB171" s="31">
        <v>0.97942386831275718</v>
      </c>
      <c r="AC171" s="31">
        <v>0.94092827004219415</v>
      </c>
      <c r="AD171" s="31">
        <v>0.89583333333333337</v>
      </c>
      <c r="AE171" s="31">
        <v>0.91914893617021276</v>
      </c>
    </row>
    <row r="172" spans="1:31" ht="45" customHeight="1" x14ac:dyDescent="0.25">
      <c r="A172" s="1" t="s">
        <v>244</v>
      </c>
      <c r="B172" s="1" t="s">
        <v>1046</v>
      </c>
      <c r="C172" s="1" t="s">
        <v>397</v>
      </c>
      <c r="D172" s="1" t="s">
        <v>2689</v>
      </c>
      <c r="E172" s="1" t="s">
        <v>3124</v>
      </c>
      <c r="F172" s="1">
        <v>1583</v>
      </c>
      <c r="G172" s="1">
        <v>684</v>
      </c>
      <c r="H172" s="52">
        <f t="shared" si="4"/>
        <v>43.209096651926721</v>
      </c>
      <c r="I172" s="34">
        <f t="shared" si="6"/>
        <v>88.74217521043056</v>
      </c>
      <c r="J172" s="31">
        <v>0.95248868778280538</v>
      </c>
      <c r="K172" s="31">
        <v>0.96435643564356432</v>
      </c>
      <c r="L172" s="31">
        <v>0.87751677852348997</v>
      </c>
      <c r="M172" s="31">
        <v>0.82407407407407407</v>
      </c>
      <c r="N172" s="31">
        <v>0.86206896551724133</v>
      </c>
      <c r="O172" s="31">
        <v>0.88245033112582782</v>
      </c>
      <c r="P172" s="31">
        <v>0.82931354359925791</v>
      </c>
      <c r="Q172" s="31">
        <v>0.80500894454382832</v>
      </c>
      <c r="R172" s="31">
        <v>0.81421647819063003</v>
      </c>
      <c r="S172" s="31">
        <v>0.7696629213483146</v>
      </c>
      <c r="T172" s="31">
        <v>0.91544715447154468</v>
      </c>
      <c r="U172" s="31">
        <v>0.93421052631578949</v>
      </c>
      <c r="V172" s="31">
        <v>0.83847549909255903</v>
      </c>
      <c r="W172" s="31">
        <v>0.90062111801242239</v>
      </c>
      <c r="X172" s="31">
        <v>0.95206611570247934</v>
      </c>
      <c r="Y172" s="31">
        <v>0.87664473684210531</v>
      </c>
      <c r="Z172" s="31">
        <v>0.91747572815533984</v>
      </c>
      <c r="AA172" s="31">
        <v>0.90521327014218012</v>
      </c>
      <c r="AB172" s="31">
        <v>0.95645412130637641</v>
      </c>
      <c r="AC172" s="31">
        <v>0.93884297520661153</v>
      </c>
      <c r="AD172" s="31">
        <v>0.91228070175438591</v>
      </c>
      <c r="AE172" s="31">
        <v>0.89438943894389444</v>
      </c>
    </row>
    <row r="173" spans="1:31" ht="45" customHeight="1" x14ac:dyDescent="0.25">
      <c r="A173" s="1" t="s">
        <v>244</v>
      </c>
      <c r="B173" s="1" t="s">
        <v>1046</v>
      </c>
      <c r="C173" s="1" t="s">
        <v>397</v>
      </c>
      <c r="D173" s="1" t="s">
        <v>2690</v>
      </c>
      <c r="E173" s="1" t="s">
        <v>3125</v>
      </c>
      <c r="F173" s="1">
        <v>1937</v>
      </c>
      <c r="G173" s="1">
        <v>834</v>
      </c>
      <c r="H173" s="52">
        <f t="shared" si="4"/>
        <v>43.056272586473931</v>
      </c>
      <c r="I173" s="34">
        <f t="shared" si="6"/>
        <v>86.414198696499369</v>
      </c>
      <c r="J173" s="31">
        <v>0.90156250000000004</v>
      </c>
      <c r="K173" s="31">
        <v>0.93623188405797098</v>
      </c>
      <c r="L173" s="31">
        <v>0.89554140127388537</v>
      </c>
      <c r="M173" s="31">
        <v>0.79847908745247154</v>
      </c>
      <c r="N173" s="31">
        <v>0.83306836248012717</v>
      </c>
      <c r="O173" s="31">
        <v>0.86034255599472986</v>
      </c>
      <c r="P173" s="31">
        <v>0.84626436781609193</v>
      </c>
      <c r="Q173" s="31">
        <v>0.83933518005540164</v>
      </c>
      <c r="R173" s="31">
        <v>0.85278514588859411</v>
      </c>
      <c r="S173" s="31">
        <v>0.8099467140319716</v>
      </c>
      <c r="T173" s="31">
        <v>0.92226613965744397</v>
      </c>
      <c r="U173" s="31">
        <v>0.85233918128654973</v>
      </c>
      <c r="V173" s="31">
        <v>0.79290780141843975</v>
      </c>
      <c r="W173" s="31">
        <v>0.84461152882205515</v>
      </c>
      <c r="X173" s="31">
        <v>0.9048239895697523</v>
      </c>
      <c r="Y173" s="31">
        <v>0.80238726790450932</v>
      </c>
      <c r="Z173" s="31">
        <v>0.88633461047254147</v>
      </c>
      <c r="AA173" s="31">
        <v>0.89032258064516134</v>
      </c>
      <c r="AB173" s="31">
        <v>0.91891891891891897</v>
      </c>
      <c r="AC173" s="31">
        <v>0.88995873452544705</v>
      </c>
      <c r="AD173" s="31">
        <v>0.88021534320323014</v>
      </c>
      <c r="AE173" s="31">
        <v>0.85248041775456918</v>
      </c>
    </row>
    <row r="174" spans="1:31" ht="45" customHeight="1" x14ac:dyDescent="0.25">
      <c r="A174" s="1" t="s">
        <v>244</v>
      </c>
      <c r="B174" s="1" t="s">
        <v>1046</v>
      </c>
      <c r="C174" s="1" t="s">
        <v>397</v>
      </c>
      <c r="D174" s="1" t="s">
        <v>2691</v>
      </c>
      <c r="E174" s="1" t="s">
        <v>3100</v>
      </c>
      <c r="F174" s="1">
        <v>2017</v>
      </c>
      <c r="G174" s="1">
        <v>951</v>
      </c>
      <c r="H174" s="52">
        <f t="shared" si="4"/>
        <v>47.149231531978188</v>
      </c>
      <c r="I174" s="34">
        <f t="shared" si="6"/>
        <v>85.407323870362333</v>
      </c>
      <c r="J174" s="31">
        <v>0.93275488069414314</v>
      </c>
      <c r="K174" s="31">
        <v>0.95779220779220775</v>
      </c>
      <c r="L174" s="31">
        <v>0.88610763454317898</v>
      </c>
      <c r="M174" s="31">
        <v>0.7901785714285714</v>
      </c>
      <c r="N174" s="31">
        <v>0.78473581213307242</v>
      </c>
      <c r="O174" s="31">
        <v>0.8640296662546354</v>
      </c>
      <c r="P174" s="31">
        <v>0.81671554252199419</v>
      </c>
      <c r="Q174" s="31">
        <v>0.73533424283765347</v>
      </c>
      <c r="R174" s="31">
        <v>0.73518284993694827</v>
      </c>
      <c r="S174" s="31">
        <v>0.61428571428571432</v>
      </c>
      <c r="T174" s="31">
        <v>0.95024271844660191</v>
      </c>
      <c r="U174" s="31">
        <v>0.92523364485981308</v>
      </c>
      <c r="V174" s="31">
        <v>0.81038961038961044</v>
      </c>
      <c r="W174" s="31">
        <v>0.85586592178770948</v>
      </c>
      <c r="X174" s="31">
        <v>0.92712066905615298</v>
      </c>
      <c r="Y174" s="31">
        <v>0.82829504232164453</v>
      </c>
      <c r="Z174" s="31">
        <v>0.89430894308943087</v>
      </c>
      <c r="AA174" s="31">
        <v>0.92596810933940776</v>
      </c>
      <c r="AB174" s="31">
        <v>0.94263217097862773</v>
      </c>
      <c r="AC174" s="31">
        <v>0.89066339066339062</v>
      </c>
      <c r="AD174" s="31">
        <v>0.86883273164861607</v>
      </c>
      <c r="AE174" s="31">
        <v>0.8529411764705882</v>
      </c>
    </row>
    <row r="175" spans="1:31" ht="45" customHeight="1" x14ac:dyDescent="0.25">
      <c r="A175" s="1" t="s">
        <v>244</v>
      </c>
      <c r="B175" s="1" t="s">
        <v>1046</v>
      </c>
      <c r="C175" s="1" t="s">
        <v>397</v>
      </c>
      <c r="D175" s="1" t="s">
        <v>2692</v>
      </c>
      <c r="E175" s="1" t="s">
        <v>3101</v>
      </c>
      <c r="F175" s="1">
        <v>1500</v>
      </c>
      <c r="G175" s="1">
        <v>621</v>
      </c>
      <c r="H175" s="52">
        <f t="shared" si="4"/>
        <v>41.4</v>
      </c>
      <c r="I175" s="34">
        <f t="shared" si="6"/>
        <v>92.780504796299809</v>
      </c>
      <c r="J175" s="31">
        <v>0.97752808988764039</v>
      </c>
      <c r="K175" s="31">
        <v>0.96699029126213587</v>
      </c>
      <c r="L175" s="31">
        <v>0.93670886075949367</v>
      </c>
      <c r="M175" s="31">
        <v>0.91542288557213936</v>
      </c>
      <c r="N175" s="31">
        <v>0.93555555555555558</v>
      </c>
      <c r="O175" s="31">
        <v>0.89068100358422941</v>
      </c>
      <c r="P175" s="31">
        <v>0.8747628083491461</v>
      </c>
      <c r="Q175" s="31">
        <v>0.84727272727272729</v>
      </c>
      <c r="R175" s="31">
        <v>0.858603066439523</v>
      </c>
      <c r="S175" s="31">
        <v>0.86197183098591545</v>
      </c>
      <c r="T175" s="31">
        <v>0.97274275979557068</v>
      </c>
      <c r="U175" s="31">
        <v>0.96577946768060841</v>
      </c>
      <c r="V175" s="31">
        <v>0.86799276672694392</v>
      </c>
      <c r="W175" s="31">
        <v>0.94059405940594054</v>
      </c>
      <c r="X175" s="31">
        <v>0.95593220338983054</v>
      </c>
      <c r="Y175" s="31">
        <v>0.92066115702479334</v>
      </c>
      <c r="Z175" s="31">
        <v>0.96638655462184875</v>
      </c>
      <c r="AA175" s="31">
        <v>0.94417077175697861</v>
      </c>
      <c r="AB175" s="31">
        <v>0.97222222222222221</v>
      </c>
      <c r="AC175" s="31">
        <v>0.96147110332749564</v>
      </c>
      <c r="AD175" s="31">
        <v>0.91826086956521735</v>
      </c>
      <c r="AE175" s="31">
        <v>0.96</v>
      </c>
    </row>
    <row r="176" spans="1:31" ht="45" customHeight="1" x14ac:dyDescent="0.25">
      <c r="A176" s="1" t="s">
        <v>244</v>
      </c>
      <c r="B176" s="1" t="s">
        <v>1046</v>
      </c>
      <c r="C176" s="1" t="s">
        <v>397</v>
      </c>
      <c r="D176" s="1" t="s">
        <v>2693</v>
      </c>
      <c r="E176" s="1" t="s">
        <v>3102</v>
      </c>
      <c r="F176" s="1">
        <v>833</v>
      </c>
      <c r="G176" s="1">
        <v>345</v>
      </c>
      <c r="H176" s="52">
        <f t="shared" si="4"/>
        <v>41.416566626650656</v>
      </c>
      <c r="I176" s="34">
        <f t="shared" si="6"/>
        <v>81.248659792024668</v>
      </c>
      <c r="J176" s="31">
        <v>0.89502762430939231</v>
      </c>
      <c r="K176" s="31">
        <v>0.91739130434782612</v>
      </c>
      <c r="L176" s="31">
        <v>0.82291666666666663</v>
      </c>
      <c r="M176" s="31">
        <v>0.75624999999999998</v>
      </c>
      <c r="N176" s="31">
        <v>0.80295566502463056</v>
      </c>
      <c r="O176" s="31">
        <v>0.75426621160409557</v>
      </c>
      <c r="P176" s="31">
        <v>0.7578125</v>
      </c>
      <c r="Q176" s="31">
        <v>0.74909090909090914</v>
      </c>
      <c r="R176" s="31">
        <v>0.83164983164983164</v>
      </c>
      <c r="S176" s="31">
        <v>0.528169014084507</v>
      </c>
      <c r="T176" s="31">
        <v>0.932475884244373</v>
      </c>
      <c r="U176" s="31">
        <v>0.8271604938271605</v>
      </c>
      <c r="V176" s="31">
        <v>0.72727272727272729</v>
      </c>
      <c r="W176" s="31">
        <v>0.85</v>
      </c>
      <c r="X176" s="31">
        <v>0.87671232876712324</v>
      </c>
      <c r="Y176" s="31">
        <v>0.66433566433566438</v>
      </c>
      <c r="Z176" s="31">
        <v>0.85382059800664456</v>
      </c>
      <c r="AA176" s="31">
        <v>0.87812500000000004</v>
      </c>
      <c r="AB176" s="31">
        <v>0.92088607594936711</v>
      </c>
      <c r="AC176" s="31">
        <v>0.91608391608391604</v>
      </c>
      <c r="AD176" s="31">
        <v>0.87919463087248317</v>
      </c>
      <c r="AE176" s="31">
        <v>0.73310810810810811</v>
      </c>
    </row>
    <row r="177" spans="1:31" ht="45" customHeight="1" x14ac:dyDescent="0.25">
      <c r="A177" s="1" t="s">
        <v>244</v>
      </c>
      <c r="B177" s="1" t="s">
        <v>1046</v>
      </c>
      <c r="C177" s="1" t="s">
        <v>397</v>
      </c>
      <c r="D177" s="1" t="s">
        <v>2694</v>
      </c>
      <c r="E177" s="1" t="s">
        <v>3126</v>
      </c>
      <c r="F177" s="1">
        <v>849</v>
      </c>
      <c r="G177" s="1">
        <v>361</v>
      </c>
      <c r="H177" s="52">
        <f t="shared" si="4"/>
        <v>42.5206124852768</v>
      </c>
      <c r="I177" s="34">
        <f t="shared" si="6"/>
        <v>87.907081425681881</v>
      </c>
      <c r="J177" s="31">
        <v>0.94117647058823528</v>
      </c>
      <c r="K177" s="31">
        <v>0.94814814814814818</v>
      </c>
      <c r="L177" s="31">
        <v>0.90822784810126578</v>
      </c>
      <c r="M177" s="31">
        <v>0.83185840707964598</v>
      </c>
      <c r="N177" s="31">
        <v>0.8847736625514403</v>
      </c>
      <c r="O177" s="31">
        <v>0.8176100628930818</v>
      </c>
      <c r="P177" s="31">
        <v>0.85135135135135132</v>
      </c>
      <c r="Q177" s="31">
        <v>0.78547854785478544</v>
      </c>
      <c r="R177" s="31">
        <v>0.80634920634920637</v>
      </c>
      <c r="S177" s="31">
        <v>0.74384236453201968</v>
      </c>
      <c r="T177" s="31">
        <v>0.9847560975609756</v>
      </c>
      <c r="U177" s="31">
        <v>0.9261744966442953</v>
      </c>
      <c r="V177" s="31">
        <v>0.82885906040268453</v>
      </c>
      <c r="W177" s="31">
        <v>0.89048991354466855</v>
      </c>
      <c r="X177" s="31">
        <v>0.94864048338368578</v>
      </c>
      <c r="Y177" s="31">
        <v>0.79127725856697817</v>
      </c>
      <c r="Z177" s="31">
        <v>0.9107142857142857</v>
      </c>
      <c r="AA177" s="31">
        <v>0.9017857142857143</v>
      </c>
      <c r="AB177" s="31">
        <v>0.93841642228739008</v>
      </c>
      <c r="AC177" s="31">
        <v>0.90939597315436238</v>
      </c>
      <c r="AD177" s="31">
        <v>0.89389067524115751</v>
      </c>
      <c r="AE177" s="31">
        <v>0.89634146341463417</v>
      </c>
    </row>
    <row r="178" spans="1:31" ht="45" customHeight="1" x14ac:dyDescent="0.25">
      <c r="A178" s="1" t="s">
        <v>244</v>
      </c>
      <c r="B178" s="1" t="s">
        <v>1046</v>
      </c>
      <c r="C178" s="1" t="s">
        <v>397</v>
      </c>
      <c r="D178" s="1" t="s">
        <v>2695</v>
      </c>
      <c r="E178" s="1" t="s">
        <v>3127</v>
      </c>
      <c r="F178" s="1">
        <v>933</v>
      </c>
      <c r="G178" s="1">
        <v>400</v>
      </c>
      <c r="H178" s="52">
        <f t="shared" si="4"/>
        <v>42.872454448017152</v>
      </c>
      <c r="I178" s="34">
        <f t="shared" si="6"/>
        <v>86.432158445493229</v>
      </c>
      <c r="J178" s="31">
        <v>0.898876404494382</v>
      </c>
      <c r="K178" s="31">
        <v>0.9057750759878419</v>
      </c>
      <c r="L178" s="31">
        <v>0.84375</v>
      </c>
      <c r="M178" s="31">
        <v>0.84510869565217395</v>
      </c>
      <c r="N178" s="31">
        <v>0.86896551724137927</v>
      </c>
      <c r="O178" s="31">
        <v>0.87257617728531855</v>
      </c>
      <c r="P178" s="31">
        <v>0.79879879879879878</v>
      </c>
      <c r="Q178" s="31">
        <v>0.81818181818181823</v>
      </c>
      <c r="R178" s="31">
        <v>0.85286103542234337</v>
      </c>
      <c r="S178" s="31">
        <v>0.71951219512195119</v>
      </c>
      <c r="T178" s="31">
        <v>0.93681318681318682</v>
      </c>
      <c r="U178" s="31">
        <v>0.88358208955223883</v>
      </c>
      <c r="V178" s="31">
        <v>0.82686567164179103</v>
      </c>
      <c r="W178" s="31">
        <v>0.8563829787234043</v>
      </c>
      <c r="X178" s="31">
        <v>0.92265193370165743</v>
      </c>
      <c r="Y178" s="31">
        <v>0.85635359116022103</v>
      </c>
      <c r="Z178" s="31">
        <v>0.88555858310626701</v>
      </c>
      <c r="AA178" s="31">
        <v>0.88108108108108107</v>
      </c>
      <c r="AB178" s="31">
        <v>0.92098092643051777</v>
      </c>
      <c r="AC178" s="31">
        <v>0.871866295264624</v>
      </c>
      <c r="AD178" s="31">
        <v>0.90384615384615385</v>
      </c>
      <c r="AE178" s="31">
        <v>0.84468664850136244</v>
      </c>
    </row>
    <row r="179" spans="1:31" ht="45" customHeight="1" x14ac:dyDescent="0.25">
      <c r="A179" s="1" t="s">
        <v>244</v>
      </c>
      <c r="B179" s="1" t="s">
        <v>1046</v>
      </c>
      <c r="C179" s="1" t="s">
        <v>397</v>
      </c>
      <c r="D179" s="1" t="s">
        <v>2696</v>
      </c>
      <c r="E179" s="1" t="s">
        <v>3103</v>
      </c>
      <c r="F179" s="1">
        <v>505</v>
      </c>
      <c r="G179" s="1">
        <v>218</v>
      </c>
      <c r="H179" s="52">
        <f t="shared" si="4"/>
        <v>43.168316831683171</v>
      </c>
      <c r="I179" s="34">
        <f t="shared" si="6"/>
        <v>90.676933139011368</v>
      </c>
      <c r="J179" s="31">
        <v>0.97278911564625847</v>
      </c>
      <c r="K179" s="31">
        <v>0.95348837209302328</v>
      </c>
      <c r="L179" s="31">
        <v>0.85353535353535348</v>
      </c>
      <c r="M179" s="31">
        <v>0.87064676616915426</v>
      </c>
      <c r="N179" s="31">
        <v>0.88095238095238093</v>
      </c>
      <c r="O179" s="31">
        <v>0.92</v>
      </c>
      <c r="P179" s="31">
        <v>0.90055248618784534</v>
      </c>
      <c r="Q179" s="31">
        <v>0.9157303370786517</v>
      </c>
      <c r="R179" s="31">
        <v>0.91414141414141414</v>
      </c>
      <c r="S179" s="31">
        <v>0.85401459854014594</v>
      </c>
      <c r="T179" s="31">
        <v>0.97512437810945274</v>
      </c>
      <c r="U179" s="31">
        <v>0.94505494505494503</v>
      </c>
      <c r="V179" s="31">
        <v>0.85128205128205126</v>
      </c>
      <c r="W179" s="31">
        <v>0.91666666666666663</v>
      </c>
      <c r="X179" s="31">
        <v>0.92079207920792083</v>
      </c>
      <c r="Y179" s="31">
        <v>0.72277227722772275</v>
      </c>
      <c r="Z179" s="31">
        <v>0.93779904306220097</v>
      </c>
      <c r="AA179" s="31">
        <v>0.94607843137254899</v>
      </c>
      <c r="AB179" s="31">
        <v>0.95260663507109</v>
      </c>
      <c r="AC179" s="31">
        <v>0.92592592592592593</v>
      </c>
      <c r="AD179" s="31">
        <v>0.93121693121693117</v>
      </c>
      <c r="AE179" s="31">
        <v>0.88775510204081631</v>
      </c>
    </row>
    <row r="180" spans="1:31" ht="45" customHeight="1" x14ac:dyDescent="0.25">
      <c r="A180" s="1" t="s">
        <v>244</v>
      </c>
      <c r="B180" s="1" t="s">
        <v>1046</v>
      </c>
      <c r="C180" s="1" t="s">
        <v>397</v>
      </c>
      <c r="D180" s="1" t="s">
        <v>2697</v>
      </c>
      <c r="E180" s="1" t="s">
        <v>3104</v>
      </c>
      <c r="F180" s="1">
        <v>1376</v>
      </c>
      <c r="G180" s="1">
        <v>630</v>
      </c>
      <c r="H180" s="52">
        <f t="shared" si="4"/>
        <v>45.784883720930232</v>
      </c>
      <c r="I180" s="34">
        <f t="shared" si="6"/>
        <v>84.133148347297279</v>
      </c>
      <c r="J180" s="31">
        <v>0.92021276595744683</v>
      </c>
      <c r="K180" s="31">
        <v>0.93586698337292162</v>
      </c>
      <c r="L180" s="31">
        <v>0.9372693726937269</v>
      </c>
      <c r="M180" s="31">
        <v>0.83025210084033618</v>
      </c>
      <c r="N180" s="31">
        <v>0.81424936386768443</v>
      </c>
      <c r="O180" s="31">
        <v>0.82495344506517687</v>
      </c>
      <c r="P180" s="31">
        <v>0.77196652719665271</v>
      </c>
      <c r="Q180" s="31">
        <v>0.72386587771203159</v>
      </c>
      <c r="R180" s="31">
        <v>0.76353790613718409</v>
      </c>
      <c r="S180" s="31">
        <v>0.66108786610878656</v>
      </c>
      <c r="T180" s="31">
        <v>0.94982078853046592</v>
      </c>
      <c r="U180" s="31">
        <v>0.81447963800904977</v>
      </c>
      <c r="V180" s="31">
        <v>0.74390243902439024</v>
      </c>
      <c r="W180" s="31">
        <v>0.85092127303182574</v>
      </c>
      <c r="X180" s="31">
        <v>0.90664272890484743</v>
      </c>
      <c r="Y180" s="31">
        <v>0.81138790035587194</v>
      </c>
      <c r="Z180" s="31">
        <v>0.88581314878892736</v>
      </c>
      <c r="AA180" s="31">
        <v>0.89518900343642616</v>
      </c>
      <c r="AB180" s="31">
        <v>0.92190152801358238</v>
      </c>
      <c r="AC180" s="31">
        <v>0.86948176583493286</v>
      </c>
      <c r="AD180" s="31">
        <v>0.84375</v>
      </c>
      <c r="AE180" s="31">
        <v>0.83274021352313166</v>
      </c>
    </row>
    <row r="181" spans="1:31" ht="45" customHeight="1" x14ac:dyDescent="0.25">
      <c r="A181" s="1" t="s">
        <v>244</v>
      </c>
      <c r="B181" s="1" t="s">
        <v>1046</v>
      </c>
      <c r="C181" s="1" t="s">
        <v>397</v>
      </c>
      <c r="D181" s="1" t="s">
        <v>2698</v>
      </c>
      <c r="E181" s="1" t="s">
        <v>3105</v>
      </c>
      <c r="F181" s="1">
        <v>1597</v>
      </c>
      <c r="G181" s="1">
        <v>666</v>
      </c>
      <c r="H181" s="52">
        <f t="shared" si="4"/>
        <v>41.703193487789605</v>
      </c>
      <c r="I181" s="34">
        <f t="shared" si="6"/>
        <v>84.94115369142628</v>
      </c>
      <c r="J181" s="31">
        <v>0.92</v>
      </c>
      <c r="K181" s="31">
        <v>0.94026548672566368</v>
      </c>
      <c r="L181" s="31">
        <v>0.94954954954954951</v>
      </c>
      <c r="M181" s="31">
        <v>0.81774193548387097</v>
      </c>
      <c r="N181" s="31">
        <v>0.7810810810810811</v>
      </c>
      <c r="O181" s="31">
        <v>0.80662020905923348</v>
      </c>
      <c r="P181" s="31">
        <v>0.79377431906614782</v>
      </c>
      <c r="Q181" s="31">
        <v>0.78611632270168852</v>
      </c>
      <c r="R181" s="31">
        <v>0.82491582491582494</v>
      </c>
      <c r="S181" s="31">
        <v>0.6730038022813688</v>
      </c>
      <c r="T181" s="31">
        <v>0.95158597662771283</v>
      </c>
      <c r="U181" s="31">
        <v>0.89130434782608692</v>
      </c>
      <c r="V181" s="31">
        <v>0.77676950998185113</v>
      </c>
      <c r="W181" s="31">
        <v>0.82622432859399686</v>
      </c>
      <c r="X181" s="31">
        <v>0.90397350993377479</v>
      </c>
      <c r="Y181" s="31">
        <v>0.79117147707979629</v>
      </c>
      <c r="Z181" s="31">
        <v>0.87275693311582381</v>
      </c>
      <c r="AA181" s="31">
        <v>0.90259740259740262</v>
      </c>
      <c r="AB181" s="31">
        <v>0.9375</v>
      </c>
      <c r="AC181" s="31">
        <v>0.88556338028169013</v>
      </c>
      <c r="AD181" s="31">
        <v>0.82233502538071068</v>
      </c>
      <c r="AE181" s="31">
        <v>0.83220338983050846</v>
      </c>
    </row>
    <row r="182" spans="1:31" ht="45" customHeight="1" x14ac:dyDescent="0.25">
      <c r="A182" s="1" t="s">
        <v>244</v>
      </c>
      <c r="B182" s="1" t="s">
        <v>1046</v>
      </c>
      <c r="C182" s="1" t="s">
        <v>397</v>
      </c>
      <c r="D182" s="1" t="s">
        <v>2699</v>
      </c>
      <c r="E182" s="1" t="s">
        <v>3106</v>
      </c>
      <c r="F182" s="1">
        <v>1350</v>
      </c>
      <c r="G182" s="1">
        <v>649</v>
      </c>
      <c r="H182" s="52">
        <f t="shared" si="4"/>
        <v>48.074074074074076</v>
      </c>
      <c r="I182" s="34">
        <f t="shared" si="6"/>
        <v>87.770610912826456</v>
      </c>
      <c r="J182" s="31">
        <v>0.95121951219512191</v>
      </c>
      <c r="K182" s="31">
        <v>0.94712643678160924</v>
      </c>
      <c r="L182" s="31">
        <v>0.96576576576576578</v>
      </c>
      <c r="M182" s="31">
        <v>0.8411669367909238</v>
      </c>
      <c r="N182" s="31">
        <v>0.72845953002610964</v>
      </c>
      <c r="O182" s="31">
        <v>0.85915492957746475</v>
      </c>
      <c r="P182" s="31">
        <v>0.83832335329341312</v>
      </c>
      <c r="Q182" s="31">
        <v>0.79636363636363638</v>
      </c>
      <c r="R182" s="31">
        <v>0.78325123152709364</v>
      </c>
      <c r="S182" s="31">
        <v>0.73728813559322037</v>
      </c>
      <c r="T182" s="31">
        <v>0.93532338308457708</v>
      </c>
      <c r="U182" s="31">
        <v>0.89870689655172409</v>
      </c>
      <c r="V182" s="31">
        <v>0.7754716981132076</v>
      </c>
      <c r="W182" s="31">
        <v>0.90779014308426076</v>
      </c>
      <c r="X182" s="31">
        <v>0.93109243697478994</v>
      </c>
      <c r="Y182" s="31">
        <v>0.86904761904761907</v>
      </c>
      <c r="Z182" s="31">
        <v>0.91789819376026272</v>
      </c>
      <c r="AA182" s="31">
        <v>0.9300813008130081</v>
      </c>
      <c r="AB182" s="31">
        <v>0.95948136142625606</v>
      </c>
      <c r="AC182" s="31">
        <v>0.93559928443649376</v>
      </c>
      <c r="AD182" s="31">
        <v>0.88620689655172413</v>
      </c>
      <c r="AE182" s="31">
        <v>0.9147157190635451</v>
      </c>
    </row>
    <row r="183" spans="1:31" ht="45" customHeight="1" x14ac:dyDescent="0.25">
      <c r="A183" s="1" t="s">
        <v>244</v>
      </c>
      <c r="B183" s="1" t="s">
        <v>1046</v>
      </c>
      <c r="C183" s="1" t="s">
        <v>397</v>
      </c>
      <c r="D183" s="1" t="s">
        <v>2700</v>
      </c>
      <c r="E183" s="1" t="s">
        <v>3128</v>
      </c>
      <c r="F183" s="1">
        <v>2165</v>
      </c>
      <c r="G183" s="1">
        <v>912</v>
      </c>
      <c r="H183" s="52">
        <f t="shared" si="4"/>
        <v>42.124711316397232</v>
      </c>
      <c r="I183" s="34">
        <f t="shared" si="6"/>
        <v>89.83711784357466</v>
      </c>
      <c r="J183" s="31">
        <v>0.94509151414309489</v>
      </c>
      <c r="K183" s="31">
        <v>0.96888888888888891</v>
      </c>
      <c r="L183" s="31">
        <v>0.93374233128834361</v>
      </c>
      <c r="M183" s="31">
        <v>0.87672811059907829</v>
      </c>
      <c r="N183" s="31">
        <v>0.9</v>
      </c>
      <c r="O183" s="31">
        <v>0.90831295843520787</v>
      </c>
      <c r="P183" s="31">
        <v>0.85617367706919945</v>
      </c>
      <c r="Q183" s="31">
        <v>0.80336351875808543</v>
      </c>
      <c r="R183" s="31">
        <v>0.80830280830280832</v>
      </c>
      <c r="S183" s="31">
        <v>0.7279411764705882</v>
      </c>
      <c r="T183" s="31">
        <v>0.97122302158273377</v>
      </c>
      <c r="U183" s="31">
        <v>0.92967651195499301</v>
      </c>
      <c r="V183" s="31">
        <v>0.83486238532110091</v>
      </c>
      <c r="W183" s="31">
        <v>0.87571265678449262</v>
      </c>
      <c r="X183" s="31">
        <v>0.95493300852618757</v>
      </c>
      <c r="Y183" s="31">
        <v>0.87816646562123035</v>
      </c>
      <c r="Z183" s="31">
        <v>0.91166077738515905</v>
      </c>
      <c r="AA183" s="31">
        <v>0.93450292397660817</v>
      </c>
      <c r="AB183" s="31">
        <v>0.94889663182346107</v>
      </c>
      <c r="AC183" s="31">
        <v>0.94081381011097409</v>
      </c>
      <c r="AD183" s="31">
        <v>0.91656590084643286</v>
      </c>
      <c r="AE183" s="31">
        <v>0.93860684769775682</v>
      </c>
    </row>
    <row r="184" spans="1:31" ht="45" customHeight="1" x14ac:dyDescent="0.25">
      <c r="A184" s="1" t="s">
        <v>244</v>
      </c>
      <c r="B184" s="1" t="s">
        <v>1046</v>
      </c>
      <c r="C184" s="1" t="s">
        <v>397</v>
      </c>
      <c r="D184" s="1" t="s">
        <v>2701</v>
      </c>
      <c r="E184" s="1" t="s">
        <v>3107</v>
      </c>
      <c r="F184" s="1">
        <v>1475</v>
      </c>
      <c r="G184" s="1">
        <v>806</v>
      </c>
      <c r="H184" s="52">
        <f t="shared" si="4"/>
        <v>54.644067796610173</v>
      </c>
      <c r="I184" s="34">
        <f t="shared" si="6"/>
        <v>99.738716071206582</v>
      </c>
      <c r="J184" s="31">
        <v>0.99873577749683939</v>
      </c>
      <c r="K184" s="31">
        <v>0.9974811083123426</v>
      </c>
      <c r="L184" s="31">
        <v>0.99619771863117867</v>
      </c>
      <c r="M184" s="31">
        <v>0.99627329192546588</v>
      </c>
      <c r="N184" s="31">
        <v>0.99871465295629824</v>
      </c>
      <c r="O184" s="31">
        <v>0.99750623441396513</v>
      </c>
      <c r="P184" s="31">
        <v>0.99624999999999997</v>
      </c>
      <c r="Q184" s="31">
        <v>0.99750312109862671</v>
      </c>
      <c r="R184" s="31">
        <v>0.99127182044887785</v>
      </c>
      <c r="S184" s="31">
        <v>0.99623115577889443</v>
      </c>
      <c r="T184" s="31">
        <v>0.99875621890547261</v>
      </c>
      <c r="U184" s="31">
        <v>0.99750623441396513</v>
      </c>
      <c r="V184" s="31">
        <v>0.99626400996264008</v>
      </c>
      <c r="W184" s="31">
        <v>0.99875621890547261</v>
      </c>
      <c r="X184" s="31">
        <v>0.99875621890547261</v>
      </c>
      <c r="Y184" s="31">
        <v>0.99626865671641796</v>
      </c>
      <c r="Z184" s="31">
        <v>0.99626400996264008</v>
      </c>
      <c r="AA184" s="31">
        <v>0.99875621890547261</v>
      </c>
      <c r="AB184" s="31">
        <v>1</v>
      </c>
      <c r="AC184" s="31">
        <v>0.99750933997509339</v>
      </c>
      <c r="AD184" s="31">
        <v>1</v>
      </c>
      <c r="AE184" s="31">
        <v>0.99751552795031051</v>
      </c>
    </row>
    <row r="185" spans="1:31" ht="45" customHeight="1" x14ac:dyDescent="0.25">
      <c r="A185" s="1" t="s">
        <v>244</v>
      </c>
      <c r="B185" s="1" t="s">
        <v>1046</v>
      </c>
      <c r="C185" s="1" t="s">
        <v>397</v>
      </c>
      <c r="D185" s="1" t="s">
        <v>2702</v>
      </c>
      <c r="E185" s="1" t="s">
        <v>3108</v>
      </c>
      <c r="F185" s="1">
        <v>2009</v>
      </c>
      <c r="G185" s="1">
        <v>831</v>
      </c>
      <c r="H185" s="52">
        <f t="shared" si="4"/>
        <v>41.363862618218015</v>
      </c>
      <c r="I185" s="34">
        <f t="shared" si="6"/>
        <v>84.414396656820387</v>
      </c>
      <c r="J185" s="31">
        <v>0.88372093023255816</v>
      </c>
      <c r="K185" s="31">
        <v>0.93810444874274657</v>
      </c>
      <c r="L185" s="31">
        <v>0.96322489391796318</v>
      </c>
      <c r="M185" s="31">
        <v>0.91265822784810124</v>
      </c>
      <c r="N185" s="31">
        <v>0.79859484777517564</v>
      </c>
      <c r="O185" s="31">
        <v>0.85041551246537395</v>
      </c>
      <c r="P185" s="31">
        <v>0.73008130081300815</v>
      </c>
      <c r="Q185" s="31">
        <v>0.72172619047619047</v>
      </c>
      <c r="R185" s="31">
        <v>0.73333333333333328</v>
      </c>
      <c r="S185" s="31">
        <v>0.59856630824372759</v>
      </c>
      <c r="T185" s="31">
        <v>0.97393689986282583</v>
      </c>
      <c r="U185" s="31">
        <v>0.86201022146507666</v>
      </c>
      <c r="V185" s="31">
        <v>0.72005988023952094</v>
      </c>
      <c r="W185" s="31">
        <v>0.85312899106002549</v>
      </c>
      <c r="X185" s="31">
        <v>0.92712550607287447</v>
      </c>
      <c r="Y185" s="31">
        <v>0.8047091412742382</v>
      </c>
      <c r="Z185" s="31">
        <v>0.87338501291989667</v>
      </c>
      <c r="AA185" s="31">
        <v>0.88426527958387513</v>
      </c>
      <c r="AB185" s="31">
        <v>0.95077720207253891</v>
      </c>
      <c r="AC185" s="31">
        <v>0.89481481481481484</v>
      </c>
      <c r="AD185" s="31">
        <v>0.8433908045977011</v>
      </c>
      <c r="AE185" s="31">
        <v>0.85313751668891857</v>
      </c>
    </row>
    <row r="186" spans="1:31" ht="45" customHeight="1" x14ac:dyDescent="0.25">
      <c r="A186" s="1" t="s">
        <v>244</v>
      </c>
      <c r="B186" s="1" t="s">
        <v>1046</v>
      </c>
      <c r="C186" s="1" t="s">
        <v>397</v>
      </c>
      <c r="D186" s="1" t="s">
        <v>2703</v>
      </c>
      <c r="E186" s="1" t="s">
        <v>3109</v>
      </c>
      <c r="F186" s="1">
        <v>533</v>
      </c>
      <c r="G186" s="1">
        <v>222</v>
      </c>
      <c r="H186" s="52">
        <f t="shared" si="4"/>
        <v>41.651031894934334</v>
      </c>
      <c r="I186" s="34">
        <f t="shared" si="6"/>
        <v>93.472881816268966</v>
      </c>
      <c r="J186" s="31">
        <v>0.96491228070175439</v>
      </c>
      <c r="K186" s="31">
        <v>0.96446700507614214</v>
      </c>
      <c r="L186" s="31">
        <v>0.96618357487922701</v>
      </c>
      <c r="M186" s="31">
        <v>0.86238532110091748</v>
      </c>
      <c r="N186" s="31">
        <v>0.93785310734463279</v>
      </c>
      <c r="O186" s="31">
        <v>0.91981132075471694</v>
      </c>
      <c r="P186" s="31">
        <v>0.90206185567010311</v>
      </c>
      <c r="Q186" s="31">
        <v>0.87755102040816324</v>
      </c>
      <c r="R186" s="31">
        <v>0.92307692307692313</v>
      </c>
      <c r="S186" s="31">
        <v>0.87662337662337664</v>
      </c>
      <c r="T186" s="31">
        <v>0.98571428571428577</v>
      </c>
      <c r="U186" s="31">
        <v>0.94897959183673475</v>
      </c>
      <c r="V186" s="31">
        <v>0.93229166666666663</v>
      </c>
      <c r="W186" s="31">
        <v>0.92957746478873238</v>
      </c>
      <c r="X186" s="31">
        <v>0.96682464454976302</v>
      </c>
      <c r="Y186" s="31">
        <v>0.91176470588235292</v>
      </c>
      <c r="Z186" s="31">
        <v>0.96261682242990654</v>
      </c>
      <c r="AA186" s="31">
        <v>0.9447004608294931</v>
      </c>
      <c r="AB186" s="31">
        <v>0.954337899543379</v>
      </c>
      <c r="AC186" s="31">
        <v>0.95979899497487442</v>
      </c>
      <c r="AD186" s="31">
        <v>0.94761904761904758</v>
      </c>
      <c r="AE186" s="31">
        <v>0.92488262910798125</v>
      </c>
    </row>
    <row r="187" spans="1:31" ht="45" customHeight="1" x14ac:dyDescent="0.25">
      <c r="A187" s="1" t="s">
        <v>244</v>
      </c>
      <c r="B187" s="1" t="s">
        <v>1046</v>
      </c>
      <c r="C187" s="1" t="s">
        <v>397</v>
      </c>
      <c r="D187" s="1" t="s">
        <v>2704</v>
      </c>
      <c r="E187" s="1" t="s">
        <v>3110</v>
      </c>
      <c r="F187" s="1">
        <v>1694</v>
      </c>
      <c r="G187" s="1">
        <v>802</v>
      </c>
      <c r="H187" s="52">
        <f t="shared" si="4"/>
        <v>47.34356552538371</v>
      </c>
      <c r="I187" s="34">
        <f t="shared" si="6"/>
        <v>79.813048218153028</v>
      </c>
      <c r="J187" s="31">
        <v>0.86632390745501286</v>
      </c>
      <c r="K187" s="31">
        <v>0.91970802919708028</v>
      </c>
      <c r="L187" s="31">
        <v>0.73490427098674527</v>
      </c>
      <c r="M187" s="31">
        <v>0.66757865937072502</v>
      </c>
      <c r="N187" s="31">
        <v>0.73877551020408161</v>
      </c>
      <c r="O187" s="31">
        <v>0.81962481962481959</v>
      </c>
      <c r="P187" s="31">
        <v>0.74433656957928807</v>
      </c>
      <c r="Q187" s="31">
        <v>0.74164133738601823</v>
      </c>
      <c r="R187" s="31">
        <v>0.73571428571428577</v>
      </c>
      <c r="S187" s="31">
        <v>0.52034883720930236</v>
      </c>
      <c r="T187" s="31">
        <v>0.88051209103840677</v>
      </c>
      <c r="U187" s="31">
        <v>0.82099827882960408</v>
      </c>
      <c r="V187" s="31">
        <v>0.74961360123647602</v>
      </c>
      <c r="W187" s="31">
        <v>0.83862433862433861</v>
      </c>
      <c r="X187" s="31">
        <v>0.8691860465116279</v>
      </c>
      <c r="Y187" s="31">
        <v>0.7774566473988439</v>
      </c>
      <c r="Z187" s="31">
        <v>0.87657784011220197</v>
      </c>
      <c r="AA187" s="31">
        <v>0.8487738419618529</v>
      </c>
      <c r="AB187" s="31">
        <v>0.89315068493150684</v>
      </c>
      <c r="AC187" s="31">
        <v>0.88755622188905547</v>
      </c>
      <c r="AD187" s="31">
        <v>0.85</v>
      </c>
      <c r="AE187" s="31">
        <v>0.77746478873239433</v>
      </c>
    </row>
    <row r="188" spans="1:31" ht="45" customHeight="1" x14ac:dyDescent="0.25">
      <c r="A188" s="1" t="s">
        <v>244</v>
      </c>
      <c r="B188" s="1" t="s">
        <v>1046</v>
      </c>
      <c r="C188" s="1" t="s">
        <v>397</v>
      </c>
      <c r="D188" s="1" t="s">
        <v>2705</v>
      </c>
      <c r="E188" s="1" t="s">
        <v>3111</v>
      </c>
      <c r="F188" s="1">
        <v>1027</v>
      </c>
      <c r="G188" s="1">
        <v>425</v>
      </c>
      <c r="H188" s="52">
        <f t="shared" si="4"/>
        <v>41.382667964946442</v>
      </c>
      <c r="I188" s="34">
        <f t="shared" si="6"/>
        <v>83.056123386774388</v>
      </c>
      <c r="J188" s="31">
        <v>0.90534979423868311</v>
      </c>
      <c r="K188" s="31">
        <v>0.92363636363636359</v>
      </c>
      <c r="L188" s="31">
        <v>0.72674418604651159</v>
      </c>
      <c r="M188" s="31">
        <v>0.67609254498714655</v>
      </c>
      <c r="N188" s="31">
        <v>0.84351145038167941</v>
      </c>
      <c r="O188" s="31">
        <v>0.77358490566037741</v>
      </c>
      <c r="P188" s="31">
        <v>0.82066869300911849</v>
      </c>
      <c r="Q188" s="31">
        <v>0.75</v>
      </c>
      <c r="R188" s="31">
        <v>0.78590078328981727</v>
      </c>
      <c r="S188" s="31">
        <v>0.65346534653465349</v>
      </c>
      <c r="T188" s="31">
        <v>0.91168831168831166</v>
      </c>
      <c r="U188" s="31">
        <v>0.87009063444108758</v>
      </c>
      <c r="V188" s="31">
        <v>0.76716417910447765</v>
      </c>
      <c r="W188" s="31">
        <v>0.86868686868686873</v>
      </c>
      <c r="X188" s="31">
        <v>0.8925619834710744</v>
      </c>
      <c r="Y188" s="31">
        <v>0.82841823056300268</v>
      </c>
      <c r="Z188" s="31">
        <v>0.890625</v>
      </c>
      <c r="AA188" s="31">
        <v>0.89432989690721654</v>
      </c>
      <c r="AB188" s="31">
        <v>0.91214470284237725</v>
      </c>
      <c r="AC188" s="31">
        <v>0.8928571428571429</v>
      </c>
      <c r="AD188" s="31">
        <v>0.87365591397849462</v>
      </c>
      <c r="AE188" s="31">
        <v>0.81117021276595747</v>
      </c>
    </row>
    <row r="189" spans="1:31" ht="45" customHeight="1" x14ac:dyDescent="0.25">
      <c r="A189" s="1" t="s">
        <v>244</v>
      </c>
      <c r="B189" s="1" t="s">
        <v>1046</v>
      </c>
      <c r="C189" s="1" t="s">
        <v>397</v>
      </c>
      <c r="D189" s="1" t="s">
        <v>2706</v>
      </c>
      <c r="E189" s="1" t="s">
        <v>3112</v>
      </c>
      <c r="F189" s="1">
        <v>760</v>
      </c>
      <c r="G189" s="1">
        <v>342</v>
      </c>
      <c r="H189" s="52">
        <f t="shared" si="4"/>
        <v>45</v>
      </c>
      <c r="I189" s="34">
        <f t="shared" si="6"/>
        <v>82.4506403661305</v>
      </c>
      <c r="J189" s="31">
        <v>0.93548387096774188</v>
      </c>
      <c r="K189" s="31">
        <v>0.92578125</v>
      </c>
      <c r="L189" s="31">
        <v>0.60586319218241047</v>
      </c>
      <c r="M189" s="31">
        <v>0.70125786163522008</v>
      </c>
      <c r="N189" s="31">
        <v>0.73577235772357719</v>
      </c>
      <c r="O189" s="31">
        <v>0.78387096774193543</v>
      </c>
      <c r="P189" s="31">
        <v>0.80286738351254483</v>
      </c>
      <c r="Q189" s="31">
        <v>0.78169014084507038</v>
      </c>
      <c r="R189" s="31">
        <v>0.80707395498392287</v>
      </c>
      <c r="S189" s="31">
        <v>0.66265060240963858</v>
      </c>
      <c r="T189" s="31">
        <v>0.87619047619047619</v>
      </c>
      <c r="U189" s="31">
        <v>0.88235294117647056</v>
      </c>
      <c r="V189" s="31">
        <v>0.78091872791519434</v>
      </c>
      <c r="W189" s="31">
        <v>0.87692307692307692</v>
      </c>
      <c r="X189" s="31">
        <v>0.93630573248407645</v>
      </c>
      <c r="Y189" s="31">
        <v>0.83492063492063495</v>
      </c>
      <c r="Z189" s="31">
        <v>0.84935897435897434</v>
      </c>
      <c r="AA189" s="31">
        <v>0.88</v>
      </c>
      <c r="AB189" s="31">
        <v>0.93902439024390238</v>
      </c>
      <c r="AC189" s="31">
        <v>0.90604026845637586</v>
      </c>
      <c r="AD189" s="31">
        <v>0.85806451612903223</v>
      </c>
      <c r="AE189" s="31">
        <v>0.77672955974842772</v>
      </c>
    </row>
    <row r="190" spans="1:31" ht="45" customHeight="1" x14ac:dyDescent="0.25">
      <c r="A190" s="1" t="s">
        <v>244</v>
      </c>
      <c r="B190" s="1" t="s">
        <v>1046</v>
      </c>
      <c r="C190" s="1" t="s">
        <v>397</v>
      </c>
      <c r="D190" s="1" t="s">
        <v>2707</v>
      </c>
      <c r="E190" s="1" t="s">
        <v>3494</v>
      </c>
      <c r="F190" s="1">
        <v>777</v>
      </c>
      <c r="G190" s="1">
        <v>423</v>
      </c>
      <c r="H190" s="52">
        <f t="shared" si="4"/>
        <v>54.440154440154444</v>
      </c>
      <c r="I190" s="34">
        <f t="shared" si="6"/>
        <v>87.507365658421804</v>
      </c>
      <c r="J190" s="31">
        <v>0.94197952218430037</v>
      </c>
      <c r="K190" s="31">
        <v>0.94769230769230772</v>
      </c>
      <c r="L190" s="31">
        <v>0.90616621983914214</v>
      </c>
      <c r="M190" s="31">
        <v>0.79746835443037978</v>
      </c>
      <c r="N190" s="31">
        <v>0.88888888888888884</v>
      </c>
      <c r="O190" s="31">
        <v>0.8938992042440318</v>
      </c>
      <c r="P190" s="31">
        <v>0.87246376811594206</v>
      </c>
      <c r="Q190" s="31">
        <v>0.84552845528455289</v>
      </c>
      <c r="R190" s="31">
        <v>0.8467532467532467</v>
      </c>
      <c r="S190" s="31">
        <v>0.81349206349206349</v>
      </c>
      <c r="T190" s="31">
        <v>0.96486486486486489</v>
      </c>
      <c r="U190" s="31">
        <v>0.86176470588235299</v>
      </c>
      <c r="V190" s="31">
        <v>0.8230337078651685</v>
      </c>
      <c r="W190" s="31">
        <v>0.90609137055837563</v>
      </c>
      <c r="X190" s="31">
        <v>0.93264248704663211</v>
      </c>
      <c r="Y190" s="31">
        <v>0.77534246575342469</v>
      </c>
      <c r="Z190" s="31">
        <v>0.84073107049608353</v>
      </c>
      <c r="AA190" s="31">
        <v>0.85128205128205126</v>
      </c>
      <c r="AB190" s="31">
        <v>0.9177377892030848</v>
      </c>
      <c r="AC190" s="31">
        <v>0.92520775623268703</v>
      </c>
      <c r="AD190" s="31">
        <v>0.91152815013404831</v>
      </c>
      <c r="AE190" s="31">
        <v>0.78706199460916437</v>
      </c>
    </row>
    <row r="191" spans="1:31" ht="45" customHeight="1" x14ac:dyDescent="0.25">
      <c r="A191" s="1" t="s">
        <v>244</v>
      </c>
      <c r="B191" s="1" t="s">
        <v>1046</v>
      </c>
      <c r="C191" s="1" t="s">
        <v>397</v>
      </c>
      <c r="D191" s="1" t="s">
        <v>2721</v>
      </c>
      <c r="E191" s="1" t="s">
        <v>3495</v>
      </c>
      <c r="F191" s="1">
        <v>632</v>
      </c>
      <c r="G191" s="1">
        <v>261</v>
      </c>
      <c r="H191" s="52">
        <f t="shared" si="4"/>
        <v>41.297468354430379</v>
      </c>
      <c r="I191" s="34">
        <f t="shared" si="6"/>
        <v>87.944776833062221</v>
      </c>
      <c r="J191" s="31">
        <v>0.90909090909090906</v>
      </c>
      <c r="K191" s="31">
        <v>0.9346733668341709</v>
      </c>
      <c r="L191" s="31">
        <v>0.92083333333333328</v>
      </c>
      <c r="M191" s="31">
        <v>0.81048387096774188</v>
      </c>
      <c r="N191" s="31">
        <v>0.7751479289940828</v>
      </c>
      <c r="O191" s="31">
        <v>0.88306451612903225</v>
      </c>
      <c r="P191" s="31">
        <v>0.84037558685446012</v>
      </c>
      <c r="Q191" s="31">
        <v>0.81196581196581197</v>
      </c>
      <c r="R191" s="31">
        <v>0.83750000000000002</v>
      </c>
      <c r="S191" s="31">
        <v>0.75324675324675328</v>
      </c>
      <c r="T191" s="31">
        <v>0.95061728395061729</v>
      </c>
      <c r="U191" s="31">
        <v>0.94666666666666666</v>
      </c>
      <c r="V191" s="31">
        <v>0.8340807174887892</v>
      </c>
      <c r="W191" s="31">
        <v>0.87951807228915657</v>
      </c>
      <c r="X191" s="31">
        <v>0.91235059760956172</v>
      </c>
      <c r="Y191" s="31">
        <v>0.86864406779661019</v>
      </c>
      <c r="Z191" s="31">
        <v>0.90909090909090906</v>
      </c>
      <c r="AA191" s="31">
        <v>0.89344262295081966</v>
      </c>
      <c r="AB191" s="31">
        <v>0.94354838709677424</v>
      </c>
      <c r="AC191" s="31">
        <v>0.93478260869565222</v>
      </c>
      <c r="AD191" s="31">
        <v>0.87659574468085111</v>
      </c>
      <c r="AE191" s="31">
        <v>0.92213114754098358</v>
      </c>
    </row>
    <row r="192" spans="1:31" ht="45" customHeight="1" x14ac:dyDescent="0.25">
      <c r="A192" s="1" t="s">
        <v>244</v>
      </c>
      <c r="B192" s="1" t="s">
        <v>1046</v>
      </c>
      <c r="C192" s="1" t="s">
        <v>397</v>
      </c>
      <c r="D192" s="1" t="s">
        <v>2708</v>
      </c>
      <c r="E192" s="1" t="s">
        <v>3113</v>
      </c>
      <c r="F192" s="1">
        <v>802</v>
      </c>
      <c r="G192" s="1">
        <v>342</v>
      </c>
      <c r="H192" s="52">
        <f t="shared" si="4"/>
        <v>42.643391521197003</v>
      </c>
      <c r="I192" s="34">
        <f t="shared" si="6"/>
        <v>99.893283359731512</v>
      </c>
      <c r="J192" s="31">
        <v>1</v>
      </c>
      <c r="K192" s="31">
        <v>1</v>
      </c>
      <c r="L192" s="31">
        <v>1</v>
      </c>
      <c r="M192" s="31">
        <v>1</v>
      </c>
      <c r="N192" s="31">
        <v>0.99706744868035191</v>
      </c>
      <c r="O192" s="31">
        <v>1</v>
      </c>
      <c r="P192" s="31">
        <v>1</v>
      </c>
      <c r="Q192" s="31">
        <v>0.99413489736070382</v>
      </c>
      <c r="R192" s="31">
        <v>1</v>
      </c>
      <c r="S192" s="31">
        <v>1</v>
      </c>
      <c r="T192" s="31">
        <v>1</v>
      </c>
      <c r="U192" s="31">
        <v>1</v>
      </c>
      <c r="V192" s="31">
        <v>0.99705882352941178</v>
      </c>
      <c r="W192" s="31">
        <v>1</v>
      </c>
      <c r="X192" s="31">
        <v>1</v>
      </c>
      <c r="Y192" s="31">
        <v>1</v>
      </c>
      <c r="Z192" s="31">
        <v>1</v>
      </c>
      <c r="AA192" s="31">
        <v>0.99706744868035191</v>
      </c>
      <c r="AB192" s="31">
        <v>0.99706744868035191</v>
      </c>
      <c r="AC192" s="31">
        <v>1</v>
      </c>
      <c r="AD192" s="31">
        <v>0.99706744868035191</v>
      </c>
      <c r="AE192" s="31">
        <v>0.99705882352941178</v>
      </c>
    </row>
    <row r="193" spans="1:31" ht="45" customHeight="1" x14ac:dyDescent="0.25">
      <c r="A193" s="1" t="s">
        <v>244</v>
      </c>
      <c r="B193" s="1" t="s">
        <v>1046</v>
      </c>
      <c r="C193" s="1" t="s">
        <v>397</v>
      </c>
      <c r="D193" s="1" t="s">
        <v>2709</v>
      </c>
      <c r="E193" s="1" t="s">
        <v>3114</v>
      </c>
      <c r="F193" s="1">
        <v>1547</v>
      </c>
      <c r="G193" s="1">
        <v>643</v>
      </c>
      <c r="H193" s="52">
        <f t="shared" si="4"/>
        <v>41.564318034906272</v>
      </c>
      <c r="I193" s="34">
        <f t="shared" si="6"/>
        <v>94.839279420292527</v>
      </c>
      <c r="J193" s="31">
        <v>0.97705544933078392</v>
      </c>
      <c r="K193" s="31">
        <v>0.97373029772329245</v>
      </c>
      <c r="L193" s="31">
        <v>0.96726677577741405</v>
      </c>
      <c r="M193" s="31">
        <v>0.8924558587479936</v>
      </c>
      <c r="N193" s="31">
        <v>0.95602294455066916</v>
      </c>
      <c r="O193" s="31">
        <v>0.9581939799331104</v>
      </c>
      <c r="P193" s="31">
        <v>0.95079086115992972</v>
      </c>
      <c r="Q193" s="31">
        <v>0.94397283531409171</v>
      </c>
      <c r="R193" s="31">
        <v>0.94426229508196724</v>
      </c>
      <c r="S193" s="31">
        <v>0.93398058252427185</v>
      </c>
      <c r="T193" s="31">
        <v>0.95723684210526316</v>
      </c>
      <c r="U193" s="31">
        <v>0.96121416526138281</v>
      </c>
      <c r="V193" s="31">
        <v>0.94024604569420034</v>
      </c>
      <c r="W193" s="31">
        <v>0.91290322580645167</v>
      </c>
      <c r="X193" s="31">
        <v>0.97049180327868856</v>
      </c>
      <c r="Y193" s="31">
        <v>0.95270270270270274</v>
      </c>
      <c r="Z193" s="31">
        <v>0.94884488448844884</v>
      </c>
      <c r="AA193" s="31">
        <v>0.93729372937293731</v>
      </c>
      <c r="AB193" s="31">
        <v>0.95142378559463991</v>
      </c>
      <c r="AC193" s="31">
        <v>0.94736842105263153</v>
      </c>
      <c r="AD193" s="31">
        <v>0.95563139931740615</v>
      </c>
      <c r="AE193" s="31">
        <v>0.93155258764607685</v>
      </c>
    </row>
    <row r="194" spans="1:31" ht="45" customHeight="1" x14ac:dyDescent="0.25">
      <c r="A194" s="1" t="s">
        <v>244</v>
      </c>
      <c r="B194" s="1" t="s">
        <v>1046</v>
      </c>
      <c r="C194" s="1" t="s">
        <v>397</v>
      </c>
      <c r="D194" s="1" t="s">
        <v>2710</v>
      </c>
      <c r="E194" s="1" t="s">
        <v>3129</v>
      </c>
      <c r="F194" s="1">
        <v>1761</v>
      </c>
      <c r="G194" s="1">
        <v>766</v>
      </c>
      <c r="H194" s="52">
        <f t="shared" si="4"/>
        <v>43.498012492901758</v>
      </c>
      <c r="I194" s="34">
        <f t="shared" si="6"/>
        <v>79.832065785240744</v>
      </c>
      <c r="J194" s="31">
        <v>0.88472622478386165</v>
      </c>
      <c r="K194" s="31">
        <v>0.92654028436018954</v>
      </c>
      <c r="L194" s="31">
        <v>0.86601307189542487</v>
      </c>
      <c r="M194" s="31">
        <v>0.80311614730878189</v>
      </c>
      <c r="N194" s="31">
        <v>0.59482758620689657</v>
      </c>
      <c r="O194" s="31">
        <v>0.80594679186228479</v>
      </c>
      <c r="P194" s="31">
        <v>0.63035714285714284</v>
      </c>
      <c r="Q194" s="31">
        <v>0.69630872483221473</v>
      </c>
      <c r="R194" s="31">
        <v>0.74084919472913613</v>
      </c>
      <c r="S194" s="31">
        <v>0.50753768844221103</v>
      </c>
      <c r="T194" s="31">
        <v>0.94444444444444442</v>
      </c>
      <c r="U194" s="31">
        <v>0.80698151950718688</v>
      </c>
      <c r="V194" s="31">
        <v>0.64110929853181076</v>
      </c>
      <c r="W194" s="31">
        <v>0.83445491251682369</v>
      </c>
      <c r="X194" s="31">
        <v>0.8808139534883721</v>
      </c>
      <c r="Y194" s="31">
        <v>0.74568965517241381</v>
      </c>
      <c r="Z194" s="31">
        <v>0.90489510489510494</v>
      </c>
      <c r="AA194" s="31">
        <v>0.91135734072022156</v>
      </c>
      <c r="AB194" s="31">
        <v>0.9555555555555556</v>
      </c>
      <c r="AC194" s="31">
        <v>0.88244274809160306</v>
      </c>
      <c r="AD194" s="31">
        <v>0.7984962406015037</v>
      </c>
      <c r="AE194" s="31">
        <v>0.80059084194977848</v>
      </c>
    </row>
    <row r="195" spans="1:31" ht="45" customHeight="1" x14ac:dyDescent="0.25">
      <c r="A195" s="1" t="s">
        <v>244</v>
      </c>
      <c r="B195" s="1" t="s">
        <v>1046</v>
      </c>
      <c r="C195" s="1" t="s">
        <v>397</v>
      </c>
      <c r="D195" s="1" t="s">
        <v>2713</v>
      </c>
      <c r="E195" s="1" t="s">
        <v>3881</v>
      </c>
      <c r="F195" s="1">
        <v>586</v>
      </c>
      <c r="G195" s="1">
        <v>249</v>
      </c>
      <c r="H195" s="52">
        <f t="shared" si="4"/>
        <v>42.491467576791806</v>
      </c>
      <c r="I195" s="34">
        <f t="shared" si="6"/>
        <v>88.146432829890898</v>
      </c>
      <c r="J195" s="31">
        <v>0.95625000000000004</v>
      </c>
      <c r="K195" s="31">
        <v>0.94565217391304346</v>
      </c>
      <c r="L195" s="31">
        <v>0.95370370370370372</v>
      </c>
      <c r="M195" s="31">
        <v>0.8613445378151261</v>
      </c>
      <c r="N195" s="31">
        <v>0.87654320987654322</v>
      </c>
      <c r="O195" s="31">
        <v>0.90789473684210531</v>
      </c>
      <c r="P195" s="31">
        <v>0.79500000000000004</v>
      </c>
      <c r="Q195" s="31">
        <v>0.83919597989949746</v>
      </c>
      <c r="R195" s="31">
        <v>0.87443946188340804</v>
      </c>
      <c r="S195" s="31">
        <v>0.74782608695652175</v>
      </c>
      <c r="T195" s="31">
        <v>0.96846846846846846</v>
      </c>
      <c r="U195" s="31">
        <v>0.87434554973821987</v>
      </c>
      <c r="V195" s="31">
        <v>0.7931034482758621</v>
      </c>
      <c r="W195" s="31">
        <v>0.8571428571428571</v>
      </c>
      <c r="X195" s="31">
        <v>0.91739130434782612</v>
      </c>
      <c r="Y195" s="31">
        <v>0.74090909090909096</v>
      </c>
      <c r="Z195" s="31">
        <v>0.89539748953974896</v>
      </c>
      <c r="AA195" s="31">
        <v>0.92016806722689071</v>
      </c>
      <c r="AB195" s="31">
        <v>0.97083333333333333</v>
      </c>
      <c r="AC195" s="31">
        <v>0.92990654205607481</v>
      </c>
      <c r="AD195" s="31">
        <v>0.8954545454545455</v>
      </c>
      <c r="AE195" s="31">
        <v>0.871244635193133</v>
      </c>
    </row>
    <row r="196" spans="1:31" ht="45" customHeight="1" x14ac:dyDescent="0.25">
      <c r="A196" s="1" t="s">
        <v>244</v>
      </c>
      <c r="B196" s="1" t="s">
        <v>1046</v>
      </c>
      <c r="C196" s="1" t="s">
        <v>397</v>
      </c>
      <c r="D196" s="1" t="s">
        <v>2714</v>
      </c>
      <c r="E196" s="1" t="s">
        <v>3882</v>
      </c>
      <c r="F196" s="1">
        <v>1323</v>
      </c>
      <c r="G196" s="1">
        <v>552</v>
      </c>
      <c r="H196" s="52">
        <f t="shared" si="4"/>
        <v>41.723356009070294</v>
      </c>
      <c r="I196" s="34">
        <f t="shared" si="6"/>
        <v>87.359647392503604</v>
      </c>
      <c r="J196" s="31">
        <v>0.93939393939393945</v>
      </c>
      <c r="K196" s="31">
        <v>0.9320843091334895</v>
      </c>
      <c r="L196" s="31">
        <v>0.93920335429769397</v>
      </c>
      <c r="M196" s="31">
        <v>0.8233009708737864</v>
      </c>
      <c r="N196" s="31">
        <v>0.80104712041884818</v>
      </c>
      <c r="O196" s="31">
        <v>0.88065843621399176</v>
      </c>
      <c r="P196" s="31">
        <v>0.82954545454545459</v>
      </c>
      <c r="Q196" s="31">
        <v>0.83664459161147908</v>
      </c>
      <c r="R196" s="31">
        <v>0.85947046843177188</v>
      </c>
      <c r="S196" s="31">
        <v>0.75272727272727269</v>
      </c>
      <c r="T196" s="31">
        <v>0.94851485148514847</v>
      </c>
      <c r="U196" s="31">
        <v>0.88048780487804879</v>
      </c>
      <c r="V196" s="31">
        <v>0.80493273542600896</v>
      </c>
      <c r="W196" s="31">
        <v>0.84291187739463602</v>
      </c>
      <c r="X196" s="31">
        <v>0.94567404426559354</v>
      </c>
      <c r="Y196" s="31">
        <v>0.80165289256198347</v>
      </c>
      <c r="Z196" s="31">
        <v>0.89823874755381605</v>
      </c>
      <c r="AA196" s="31">
        <v>0.88499025341130599</v>
      </c>
      <c r="AB196" s="31">
        <v>0.92884615384615388</v>
      </c>
      <c r="AC196" s="31">
        <v>0.94117647058823528</v>
      </c>
      <c r="AD196" s="31">
        <v>0.87063655030800824</v>
      </c>
      <c r="AE196" s="31">
        <v>0.87698412698412698</v>
      </c>
    </row>
    <row r="197" spans="1:31" ht="45" customHeight="1" x14ac:dyDescent="0.25">
      <c r="A197" s="1" t="s">
        <v>244</v>
      </c>
      <c r="B197" s="1" t="s">
        <v>1046</v>
      </c>
      <c r="C197" s="1" t="s">
        <v>397</v>
      </c>
      <c r="D197" s="1" t="s">
        <v>2715</v>
      </c>
      <c r="E197" s="1" t="s">
        <v>3883</v>
      </c>
      <c r="F197" s="1">
        <v>934</v>
      </c>
      <c r="G197" s="1">
        <v>410</v>
      </c>
      <c r="H197" s="52">
        <f t="shared" ref="H197:H224" si="7">G197/F197*100</f>
        <v>43.897216274089935</v>
      </c>
      <c r="I197" s="34">
        <f t="shared" si="6"/>
        <v>86.743623562637197</v>
      </c>
      <c r="J197" s="31">
        <v>0.90086206896551724</v>
      </c>
      <c r="K197" s="31">
        <v>0.90647482014388492</v>
      </c>
      <c r="L197" s="31">
        <v>0.83835616438356164</v>
      </c>
      <c r="M197" s="31">
        <v>0.77540106951871657</v>
      </c>
      <c r="N197" s="31">
        <v>0.7846153846153846</v>
      </c>
      <c r="O197" s="31">
        <v>0.88235294117647056</v>
      </c>
      <c r="P197" s="31">
        <v>0.80707395498392287</v>
      </c>
      <c r="Q197" s="31">
        <v>0.84347826086956523</v>
      </c>
      <c r="R197" s="31">
        <v>0.84281842818428188</v>
      </c>
      <c r="S197" s="31">
        <v>0.72995780590717296</v>
      </c>
      <c r="T197" s="31">
        <v>0.89750692520775621</v>
      </c>
      <c r="U197" s="31">
        <v>0.93877551020408168</v>
      </c>
      <c r="V197" s="31">
        <v>0.84782608695652173</v>
      </c>
      <c r="W197" s="31">
        <v>0.87792207792207788</v>
      </c>
      <c r="X197" s="31">
        <v>0.93112947658402201</v>
      </c>
      <c r="Y197" s="31">
        <v>0.88983050847457623</v>
      </c>
      <c r="Z197" s="31">
        <v>0.88770053475935828</v>
      </c>
      <c r="AA197" s="31">
        <v>0.86021505376344087</v>
      </c>
      <c r="AB197" s="31">
        <v>0.93438320209973758</v>
      </c>
      <c r="AC197" s="31">
        <v>0.92</v>
      </c>
      <c r="AD197" s="31">
        <v>0.93016759776536317</v>
      </c>
      <c r="AE197" s="31">
        <v>0.85674931129476584</v>
      </c>
    </row>
    <row r="198" spans="1:31" ht="45" customHeight="1" x14ac:dyDescent="0.25">
      <c r="A198" s="1" t="s">
        <v>244</v>
      </c>
      <c r="B198" s="1" t="s">
        <v>1046</v>
      </c>
      <c r="C198" s="1" t="s">
        <v>397</v>
      </c>
      <c r="D198" s="1" t="s">
        <v>2716</v>
      </c>
      <c r="E198" s="1" t="s">
        <v>3884</v>
      </c>
      <c r="F198" s="1">
        <v>1063</v>
      </c>
      <c r="G198" s="1">
        <v>626</v>
      </c>
      <c r="H198" s="52">
        <f t="shared" si="7"/>
        <v>58.889934148635938</v>
      </c>
      <c r="I198" s="34">
        <f t="shared" si="6"/>
        <v>90.545552631287805</v>
      </c>
      <c r="J198" s="31">
        <v>0.97179487179487178</v>
      </c>
      <c r="K198" s="31">
        <v>0.94904458598726116</v>
      </c>
      <c r="L198" s="31">
        <v>0.92551210428305397</v>
      </c>
      <c r="M198" s="31">
        <v>0.88164665523156094</v>
      </c>
      <c r="N198" s="31">
        <v>0.87468671679197996</v>
      </c>
      <c r="O198" s="31">
        <v>0.88888888888888884</v>
      </c>
      <c r="P198" s="31">
        <v>0.88068181818181823</v>
      </c>
      <c r="Q198" s="31">
        <v>0.87289719626168227</v>
      </c>
      <c r="R198" s="31">
        <v>0.86086956521739133</v>
      </c>
      <c r="S198" s="31">
        <v>0.78832116788321172</v>
      </c>
      <c r="T198" s="31">
        <v>0.97274275979557068</v>
      </c>
      <c r="U198" s="31">
        <v>0.93799999999999994</v>
      </c>
      <c r="V198" s="31">
        <v>0.86876155268022182</v>
      </c>
      <c r="W198" s="31">
        <v>0.89054726368159209</v>
      </c>
      <c r="X198" s="31">
        <v>0.94444444444444442</v>
      </c>
      <c r="Y198" s="31">
        <v>0.82842287694974004</v>
      </c>
      <c r="Z198" s="31">
        <v>0.93310463121783882</v>
      </c>
      <c r="AA198" s="31">
        <v>0.9626485568760611</v>
      </c>
      <c r="AB198" s="31">
        <v>0.97487437185929648</v>
      </c>
      <c r="AC198" s="31">
        <v>0.93566176470588236</v>
      </c>
      <c r="AD198" s="31">
        <v>0.87341772151898733</v>
      </c>
      <c r="AE198" s="31">
        <v>0.90305206463195686</v>
      </c>
    </row>
    <row r="199" spans="1:31" ht="45" customHeight="1" x14ac:dyDescent="0.25">
      <c r="A199" s="1" t="s">
        <v>244</v>
      </c>
      <c r="B199" s="1" t="s">
        <v>1046</v>
      </c>
      <c r="C199" s="1" t="s">
        <v>397</v>
      </c>
      <c r="D199" s="1" t="s">
        <v>2717</v>
      </c>
      <c r="E199" s="1" t="s">
        <v>3885</v>
      </c>
      <c r="F199" s="1">
        <v>1174</v>
      </c>
      <c r="G199" s="1">
        <v>523</v>
      </c>
      <c r="H199" s="52">
        <f t="shared" si="7"/>
        <v>44.548551959114143</v>
      </c>
      <c r="I199" s="34">
        <f t="shared" si="6"/>
        <v>89.311209272931308</v>
      </c>
      <c r="J199" s="31">
        <v>0.97839506172839508</v>
      </c>
      <c r="K199" s="31">
        <v>0.96765498652291104</v>
      </c>
      <c r="L199" s="31">
        <v>0.89010989010989006</v>
      </c>
      <c r="M199" s="31">
        <v>0.86144578313253017</v>
      </c>
      <c r="N199" s="31">
        <v>0.91642651296829969</v>
      </c>
      <c r="O199" s="31">
        <v>0.85403050108932466</v>
      </c>
      <c r="P199" s="31">
        <v>0.83252427184466016</v>
      </c>
      <c r="Q199" s="31">
        <v>0.815242494226328</v>
      </c>
      <c r="R199" s="31">
        <v>0.78305785123966942</v>
      </c>
      <c r="S199" s="31">
        <v>0.79079497907949792</v>
      </c>
      <c r="T199" s="31">
        <v>0.96413502109704641</v>
      </c>
      <c r="U199" s="31">
        <v>0.92233009708737868</v>
      </c>
      <c r="V199" s="31">
        <v>0.78837209302325584</v>
      </c>
      <c r="W199" s="31">
        <v>0.88235294117647056</v>
      </c>
      <c r="X199" s="31">
        <v>0.95850622406639008</v>
      </c>
      <c r="Y199" s="31">
        <v>0.89812889812889818</v>
      </c>
      <c r="Z199" s="31">
        <v>0.9391480730223124</v>
      </c>
      <c r="AA199" s="31">
        <v>0.93041749502982107</v>
      </c>
      <c r="AB199" s="31">
        <v>0.95634920634920639</v>
      </c>
      <c r="AC199" s="31">
        <v>0.9311827956989247</v>
      </c>
      <c r="AD199" s="31">
        <v>0.89574468085106385</v>
      </c>
      <c r="AE199" s="31">
        <v>0.89211618257261416</v>
      </c>
    </row>
    <row r="200" spans="1:31" ht="45" customHeight="1" x14ac:dyDescent="0.25">
      <c r="A200" s="1" t="s">
        <v>244</v>
      </c>
      <c r="B200" s="1" t="s">
        <v>1046</v>
      </c>
      <c r="C200" s="1" t="s">
        <v>397</v>
      </c>
      <c r="D200" s="1" t="s">
        <v>2667</v>
      </c>
      <c r="E200" s="1" t="s">
        <v>3118</v>
      </c>
      <c r="F200" s="1">
        <v>2432</v>
      </c>
      <c r="G200" s="1">
        <v>1033</v>
      </c>
      <c r="H200" s="52">
        <f t="shared" si="7"/>
        <v>42.475328947368425</v>
      </c>
      <c r="I200" s="34">
        <f t="shared" si="6"/>
        <v>92.303695975469608</v>
      </c>
      <c r="J200" s="31">
        <v>0.95251396648044695</v>
      </c>
      <c r="K200" s="31">
        <v>0.97691373025516404</v>
      </c>
      <c r="L200" s="31">
        <v>0.96141814389989577</v>
      </c>
      <c r="M200" s="31">
        <v>0.89010989010989006</v>
      </c>
      <c r="N200" s="31">
        <v>0.89823609226594303</v>
      </c>
      <c r="O200" s="31">
        <v>0.92283298097251587</v>
      </c>
      <c r="P200" s="31">
        <v>0.88652482269503541</v>
      </c>
      <c r="Q200" s="31">
        <v>0.87114537444933926</v>
      </c>
      <c r="R200" s="31">
        <v>0.87096774193548387</v>
      </c>
      <c r="S200" s="31">
        <v>0.84288052373158762</v>
      </c>
      <c r="T200" s="31">
        <v>0.96875</v>
      </c>
      <c r="U200" s="31">
        <v>0.94192799070847855</v>
      </c>
      <c r="V200" s="31">
        <v>0.86431014823261121</v>
      </c>
      <c r="W200" s="31">
        <v>0.92685370741482964</v>
      </c>
      <c r="X200" s="31">
        <v>0.96615384615384614</v>
      </c>
      <c r="Y200" s="31">
        <v>0.92948717948717952</v>
      </c>
      <c r="Z200" s="31">
        <v>0.92907801418439717</v>
      </c>
      <c r="AA200" s="31">
        <v>0.92929292929292928</v>
      </c>
      <c r="AB200" s="31">
        <v>0.9468937875751503</v>
      </c>
      <c r="AC200" s="31">
        <v>0.96292257360959654</v>
      </c>
      <c r="AD200" s="31">
        <v>0.92523364485981308</v>
      </c>
      <c r="AE200" s="31">
        <v>0.94236602628918098</v>
      </c>
    </row>
    <row r="201" spans="1:31" ht="45" customHeight="1" x14ac:dyDescent="0.25">
      <c r="A201" s="1" t="s">
        <v>244</v>
      </c>
      <c r="B201" s="1" t="s">
        <v>1046</v>
      </c>
      <c r="C201" s="1" t="s">
        <v>397</v>
      </c>
      <c r="D201" s="1" t="s">
        <v>2668</v>
      </c>
      <c r="E201" s="1" t="s">
        <v>3119</v>
      </c>
      <c r="F201" s="1">
        <v>2759</v>
      </c>
      <c r="G201" s="1">
        <v>1210</v>
      </c>
      <c r="H201" s="52">
        <f t="shared" si="7"/>
        <v>43.85646973541138</v>
      </c>
      <c r="I201" s="34">
        <f t="shared" si="6"/>
        <v>87.463786828645041</v>
      </c>
      <c r="J201" s="31">
        <v>0.931787175989086</v>
      </c>
      <c r="K201" s="31">
        <v>0.93866666666666665</v>
      </c>
      <c r="L201" s="31">
        <v>0.98333333333333328</v>
      </c>
      <c r="M201" s="31">
        <v>0.88564058469475493</v>
      </c>
      <c r="N201" s="31">
        <v>0.93827160493827155</v>
      </c>
      <c r="O201" s="31">
        <v>0.85753676470588236</v>
      </c>
      <c r="P201" s="31">
        <v>0.79887640449438202</v>
      </c>
      <c r="Q201" s="31">
        <v>0.76147704590818366</v>
      </c>
      <c r="R201" s="31">
        <v>0.72634508348794058</v>
      </c>
      <c r="S201" s="31">
        <v>0.74826789838337182</v>
      </c>
      <c r="T201" s="31">
        <v>0.95004625346901017</v>
      </c>
      <c r="U201" s="31">
        <v>0.90137614678899081</v>
      </c>
      <c r="V201" s="31">
        <v>0.78336980306345738</v>
      </c>
      <c r="W201" s="31">
        <v>0.83290267011197239</v>
      </c>
      <c r="X201" s="31">
        <v>0.9438914027149321</v>
      </c>
      <c r="Y201" s="31">
        <v>0.91364902506963785</v>
      </c>
      <c r="Z201" s="31">
        <v>0.88042515500442875</v>
      </c>
      <c r="AA201" s="31">
        <v>0.83961437335670464</v>
      </c>
      <c r="AB201" s="31">
        <v>0.93073593073593075</v>
      </c>
      <c r="AC201" s="31">
        <v>0.90115667718191372</v>
      </c>
      <c r="AD201" s="31">
        <v>0.90077821011673154</v>
      </c>
      <c r="AE201" s="31">
        <v>0.89388489208633093</v>
      </c>
    </row>
    <row r="202" spans="1:31" ht="45" customHeight="1" x14ac:dyDescent="0.25">
      <c r="A202" s="1" t="s">
        <v>244</v>
      </c>
      <c r="B202" s="1" t="s">
        <v>1046</v>
      </c>
      <c r="C202" s="1" t="s">
        <v>397</v>
      </c>
      <c r="D202" s="1" t="s">
        <v>2718</v>
      </c>
      <c r="E202" s="1" t="s">
        <v>3115</v>
      </c>
      <c r="F202" s="1">
        <v>1115</v>
      </c>
      <c r="G202" s="1">
        <v>471</v>
      </c>
      <c r="H202" s="52">
        <f t="shared" si="7"/>
        <v>42.242152466367713</v>
      </c>
      <c r="I202" s="34">
        <f t="shared" ref="I202:I209" si="8">(J202+K202++L202+M202+N202+O202+P202+Q202+R202+S202+T202+U202+V202+W202+X202+Y202+Z202+AA202+AB202+AC202+AD202+AE202)*100/22</f>
        <v>87.842410552535071</v>
      </c>
      <c r="J202" s="31">
        <v>0.92926045016077174</v>
      </c>
      <c r="K202" s="31">
        <v>0.9598930481283422</v>
      </c>
      <c r="L202" s="31">
        <v>0.875</v>
      </c>
      <c r="M202" s="31">
        <v>0.84292035398230092</v>
      </c>
      <c r="N202" s="31">
        <v>0.89296636085626913</v>
      </c>
      <c r="O202" s="31">
        <v>0.87297921478060048</v>
      </c>
      <c r="P202" s="31">
        <v>0.85233160621761661</v>
      </c>
      <c r="Q202" s="31">
        <v>0.76633165829145733</v>
      </c>
      <c r="R202" s="31">
        <v>0.76580796252927397</v>
      </c>
      <c r="S202" s="31">
        <v>0.7008928571428571</v>
      </c>
      <c r="T202" s="31">
        <v>0.9360730593607306</v>
      </c>
      <c r="U202" s="31">
        <v>0.92639593908629436</v>
      </c>
      <c r="V202" s="31">
        <v>0.84863523573200994</v>
      </c>
      <c r="W202" s="31">
        <v>0.86580086580086579</v>
      </c>
      <c r="X202" s="31">
        <v>0.93071593533487296</v>
      </c>
      <c r="Y202" s="31">
        <v>0.80645161290322576</v>
      </c>
      <c r="Z202" s="31">
        <v>0.94170403587443952</v>
      </c>
      <c r="AA202" s="31">
        <v>0.92204899777282856</v>
      </c>
      <c r="AB202" s="31">
        <v>0.96271929824561409</v>
      </c>
      <c r="AC202" s="31">
        <v>0.94647201946472015</v>
      </c>
      <c r="AD202" s="31">
        <v>0.89663461538461542</v>
      </c>
      <c r="AE202" s="31">
        <v>0.8832951945080092</v>
      </c>
    </row>
    <row r="203" spans="1:31" ht="45" customHeight="1" x14ac:dyDescent="0.25">
      <c r="A203" s="1" t="s">
        <v>244</v>
      </c>
      <c r="B203" s="1" t="s">
        <v>1046</v>
      </c>
      <c r="C203" s="1" t="s">
        <v>397</v>
      </c>
      <c r="D203" s="1" t="s">
        <v>2719</v>
      </c>
      <c r="E203" s="1" t="s">
        <v>3886</v>
      </c>
      <c r="F203" s="1">
        <v>211</v>
      </c>
      <c r="G203" s="1">
        <v>93</v>
      </c>
      <c r="H203" s="52">
        <f t="shared" si="7"/>
        <v>44.075829383886258</v>
      </c>
      <c r="I203" s="34">
        <f t="shared" si="8"/>
        <v>95.174940656614595</v>
      </c>
      <c r="J203" s="31">
        <v>1</v>
      </c>
      <c r="K203" s="31">
        <v>0.98701298701298701</v>
      </c>
      <c r="L203" s="31">
        <v>0.97530864197530864</v>
      </c>
      <c r="M203" s="31">
        <v>0.95180722891566261</v>
      </c>
      <c r="N203" s="31">
        <v>0.94029850746268662</v>
      </c>
      <c r="O203" s="31">
        <v>0.96250000000000002</v>
      </c>
      <c r="P203" s="31">
        <v>0.94736842105263153</v>
      </c>
      <c r="Q203" s="31">
        <v>0.88888888888888884</v>
      </c>
      <c r="R203" s="31">
        <v>0.93150684931506844</v>
      </c>
      <c r="S203" s="31">
        <v>0.8571428571428571</v>
      </c>
      <c r="T203" s="31">
        <v>0.94047619047619047</v>
      </c>
      <c r="U203" s="31">
        <v>0.971830985915493</v>
      </c>
      <c r="V203" s="31">
        <v>0.94736842105263153</v>
      </c>
      <c r="W203" s="31">
        <v>0.95402298850574707</v>
      </c>
      <c r="X203" s="31">
        <v>0.97435897435897434</v>
      </c>
      <c r="Y203" s="31">
        <v>0.89189189189189189</v>
      </c>
      <c r="Z203" s="31">
        <v>0.95</v>
      </c>
      <c r="AA203" s="31">
        <v>0.97701149425287359</v>
      </c>
      <c r="AB203" s="31">
        <v>0.97701149425287359</v>
      </c>
      <c r="AC203" s="31">
        <v>0.96296296296296291</v>
      </c>
      <c r="AD203" s="31">
        <v>0.97297297297297303</v>
      </c>
      <c r="AE203" s="31">
        <v>0.97674418604651159</v>
      </c>
    </row>
    <row r="204" spans="1:31" ht="45" customHeight="1" x14ac:dyDescent="0.25">
      <c r="A204" s="1" t="s">
        <v>244</v>
      </c>
      <c r="B204" s="1" t="s">
        <v>1046</v>
      </c>
      <c r="C204" s="1" t="s">
        <v>397</v>
      </c>
      <c r="D204" s="1" t="s">
        <v>2720</v>
      </c>
      <c r="E204" s="1" t="s">
        <v>3116</v>
      </c>
      <c r="F204" s="1">
        <v>324</v>
      </c>
      <c r="G204" s="1">
        <v>135</v>
      </c>
      <c r="H204" s="52">
        <f t="shared" si="7"/>
        <v>41.666666666666671</v>
      </c>
      <c r="I204" s="34">
        <f t="shared" si="8"/>
        <v>82.521888045251089</v>
      </c>
      <c r="J204" s="31">
        <v>0.93975903614457834</v>
      </c>
      <c r="K204" s="31">
        <v>0.93577981651376152</v>
      </c>
      <c r="L204" s="31">
        <v>0.66386554621848737</v>
      </c>
      <c r="M204" s="31">
        <v>0.81538461538461537</v>
      </c>
      <c r="N204" s="31">
        <v>0.76595744680851063</v>
      </c>
      <c r="O204" s="31">
        <v>0.72950819672131151</v>
      </c>
      <c r="P204" s="31">
        <v>0.79069767441860461</v>
      </c>
      <c r="Q204" s="31">
        <v>0.79527559055118113</v>
      </c>
      <c r="R204" s="31">
        <v>0.80916030534351147</v>
      </c>
      <c r="S204" s="31">
        <v>0.63749999999999996</v>
      </c>
      <c r="T204" s="31">
        <v>0.97709923664122134</v>
      </c>
      <c r="U204" s="31">
        <v>0.8728813559322034</v>
      </c>
      <c r="V204" s="31">
        <v>0.75652173913043474</v>
      </c>
      <c r="W204" s="31">
        <v>0.83458646616541354</v>
      </c>
      <c r="X204" s="31">
        <v>0.91269841269841268</v>
      </c>
      <c r="Y204" s="31">
        <v>0.7578125</v>
      </c>
      <c r="Z204" s="31">
        <v>0.8359375</v>
      </c>
      <c r="AA204" s="31">
        <v>0.859375</v>
      </c>
      <c r="AB204" s="31">
        <v>0.90225563909774431</v>
      </c>
      <c r="AC204" s="31">
        <v>0.87903225806451613</v>
      </c>
      <c r="AD204" s="31">
        <v>0.83333333333333337</v>
      </c>
      <c r="AE204" s="31">
        <v>0.85039370078740162</v>
      </c>
    </row>
    <row r="205" spans="1:31" ht="45" customHeight="1" x14ac:dyDescent="0.25">
      <c r="A205" s="1" t="s">
        <v>244</v>
      </c>
      <c r="B205" s="1" t="s">
        <v>1046</v>
      </c>
      <c r="C205" s="1" t="s">
        <v>397</v>
      </c>
      <c r="D205" s="1" t="s">
        <v>1314</v>
      </c>
      <c r="E205" s="1" t="s">
        <v>3887</v>
      </c>
      <c r="F205" s="1">
        <v>1122</v>
      </c>
      <c r="G205" s="1">
        <v>916</v>
      </c>
      <c r="H205" s="52">
        <f t="shared" si="7"/>
        <v>81.639928698752229</v>
      </c>
      <c r="I205" s="34">
        <f t="shared" si="8"/>
        <v>94.742668908568291</v>
      </c>
      <c r="J205" s="31">
        <v>0.98007968127490042</v>
      </c>
      <c r="K205" s="31">
        <v>0.97381546134663344</v>
      </c>
      <c r="L205" s="31">
        <v>0.95393939393939398</v>
      </c>
      <c r="M205" s="31">
        <v>0.90497737556561086</v>
      </c>
      <c r="N205" s="31">
        <v>0.95144356955380582</v>
      </c>
      <c r="O205" s="31">
        <v>0.93939393939393945</v>
      </c>
      <c r="P205" s="31">
        <v>0.94033412887828161</v>
      </c>
      <c r="Q205" s="31">
        <v>0.93574766355140182</v>
      </c>
      <c r="R205" s="31">
        <v>0.93371428571428572</v>
      </c>
      <c r="S205" s="31">
        <v>0.93098591549295773</v>
      </c>
      <c r="T205" s="31">
        <v>0.9738041002277904</v>
      </c>
      <c r="U205" s="31">
        <v>0.96125000000000005</v>
      </c>
      <c r="V205" s="31">
        <v>0.92372881355932202</v>
      </c>
      <c r="W205" s="31">
        <v>0.94539249146757676</v>
      </c>
      <c r="X205" s="31">
        <v>0.96759259259259256</v>
      </c>
      <c r="Y205" s="31">
        <v>0.92514619883040938</v>
      </c>
      <c r="Z205" s="31">
        <v>0.95823665893271459</v>
      </c>
      <c r="AA205" s="31">
        <v>0.9425947187141217</v>
      </c>
      <c r="AB205" s="31">
        <v>0.96878612716763002</v>
      </c>
      <c r="AC205" s="31">
        <v>0.95985401459854014</v>
      </c>
      <c r="AD205" s="31">
        <v>0.93285371702637887</v>
      </c>
      <c r="AE205" s="31">
        <v>0.93971631205673756</v>
      </c>
    </row>
    <row r="206" spans="1:31" ht="45" customHeight="1" x14ac:dyDescent="0.25">
      <c r="A206" s="1" t="s">
        <v>244</v>
      </c>
      <c r="B206" s="1" t="s">
        <v>1046</v>
      </c>
      <c r="C206" s="1" t="s">
        <v>397</v>
      </c>
      <c r="D206" s="1" t="s">
        <v>2722</v>
      </c>
      <c r="E206" s="1" t="s">
        <v>3130</v>
      </c>
      <c r="F206" s="1">
        <v>2244</v>
      </c>
      <c r="G206" s="1">
        <v>949</v>
      </c>
      <c r="H206" s="52">
        <f t="shared" si="7"/>
        <v>42.29055258467023</v>
      </c>
      <c r="I206" s="34">
        <f t="shared" si="8"/>
        <v>92.901220467510399</v>
      </c>
      <c r="J206" s="31">
        <v>0.97355163727959693</v>
      </c>
      <c r="K206" s="31">
        <v>0.96991576413959091</v>
      </c>
      <c r="L206" s="31">
        <v>0.93020719738276991</v>
      </c>
      <c r="M206" s="31">
        <v>0.91151385927505335</v>
      </c>
      <c r="N206" s="31">
        <v>0.90012484394506864</v>
      </c>
      <c r="O206" s="31">
        <v>0.94065934065934065</v>
      </c>
      <c r="P206" s="31">
        <v>0.89227166276346603</v>
      </c>
      <c r="Q206" s="31">
        <v>0.90653153153153154</v>
      </c>
      <c r="R206" s="31">
        <v>0.89531079607415487</v>
      </c>
      <c r="S206" s="31">
        <v>0.90182328190743333</v>
      </c>
      <c r="T206" s="31">
        <v>0.95969498910675377</v>
      </c>
      <c r="U206" s="31">
        <v>0.9309551208285386</v>
      </c>
      <c r="V206" s="31">
        <v>0.88787185354691078</v>
      </c>
      <c r="W206" s="31">
        <v>0.90322580645161288</v>
      </c>
      <c r="X206" s="31">
        <v>0.96162280701754388</v>
      </c>
      <c r="Y206" s="31">
        <v>0.93169092945128784</v>
      </c>
      <c r="Z206" s="31">
        <v>0.92980561555075592</v>
      </c>
      <c r="AA206" s="31">
        <v>0.95572354211663069</v>
      </c>
      <c r="AB206" s="31">
        <v>0.96581196581196582</v>
      </c>
      <c r="AC206" s="31">
        <v>0.95108077360637089</v>
      </c>
      <c r="AD206" s="31">
        <v>0.93519553072625694</v>
      </c>
      <c r="AE206" s="31">
        <v>0.90367965367965364</v>
      </c>
    </row>
    <row r="207" spans="1:31" ht="45" customHeight="1" x14ac:dyDescent="0.25">
      <c r="A207" s="1" t="s">
        <v>244</v>
      </c>
      <c r="B207" s="1" t="s">
        <v>1046</v>
      </c>
      <c r="C207" s="1" t="s">
        <v>397</v>
      </c>
      <c r="D207" s="1" t="s">
        <v>2723</v>
      </c>
      <c r="E207" s="1" t="s">
        <v>3117</v>
      </c>
      <c r="F207" s="1">
        <v>2232</v>
      </c>
      <c r="G207" s="1">
        <v>928</v>
      </c>
      <c r="H207" s="52">
        <f t="shared" si="7"/>
        <v>41.577060931899638</v>
      </c>
      <c r="I207" s="34">
        <f t="shared" si="8"/>
        <v>84.907961512307395</v>
      </c>
      <c r="J207" s="31">
        <v>0.93486590038314177</v>
      </c>
      <c r="K207" s="31">
        <v>0.93291731669266775</v>
      </c>
      <c r="L207" s="31">
        <v>0.91191066997518611</v>
      </c>
      <c r="M207" s="31">
        <v>0.82723112128146448</v>
      </c>
      <c r="N207" s="31">
        <v>0.73371647509578541</v>
      </c>
      <c r="O207" s="31">
        <v>0.83563362609786696</v>
      </c>
      <c r="P207" s="31">
        <v>0.80395136778115506</v>
      </c>
      <c r="Q207" s="31">
        <v>0.83540802213001386</v>
      </c>
      <c r="R207" s="31">
        <v>0.83228247162673397</v>
      </c>
      <c r="S207" s="31">
        <v>0.6845070422535211</v>
      </c>
      <c r="T207" s="31">
        <v>0.9463414634146341</v>
      </c>
      <c r="U207" s="31">
        <v>0.84592145015105735</v>
      </c>
      <c r="V207" s="31">
        <v>0.73579545454545459</v>
      </c>
      <c r="W207" s="31">
        <v>0.80593607305936077</v>
      </c>
      <c r="X207" s="31">
        <v>0.9285714285714286</v>
      </c>
      <c r="Y207" s="31">
        <v>0.81852791878172593</v>
      </c>
      <c r="Z207" s="31">
        <v>0.84633569739952719</v>
      </c>
      <c r="AA207" s="31">
        <v>0.92505854800936771</v>
      </c>
      <c r="AB207" s="31">
        <v>0.92677345537757438</v>
      </c>
      <c r="AC207" s="31">
        <v>0.8796791443850267</v>
      </c>
      <c r="AD207" s="31">
        <v>0.85006353240152477</v>
      </c>
      <c r="AE207" s="31">
        <v>0.83832335329341312</v>
      </c>
    </row>
    <row r="208" spans="1:31" ht="45" customHeight="1" x14ac:dyDescent="0.25">
      <c r="A208" s="1" t="s">
        <v>244</v>
      </c>
      <c r="B208" s="1" t="s">
        <v>1046</v>
      </c>
      <c r="C208" s="1" t="s">
        <v>397</v>
      </c>
      <c r="D208" s="1" t="s">
        <v>2724</v>
      </c>
      <c r="E208" s="1" t="s">
        <v>3131</v>
      </c>
      <c r="F208" s="1">
        <v>1577</v>
      </c>
      <c r="G208" s="1">
        <v>692</v>
      </c>
      <c r="H208" s="52">
        <f t="shared" si="7"/>
        <v>43.880786303107165</v>
      </c>
      <c r="I208" s="34">
        <f t="shared" si="8"/>
        <v>75.597896065114028</v>
      </c>
      <c r="J208" s="31">
        <v>0.75287356321839083</v>
      </c>
      <c r="K208" s="31">
        <v>0.87415730337078656</v>
      </c>
      <c r="L208" s="31">
        <v>0.81475128644939965</v>
      </c>
      <c r="M208" s="31">
        <v>0.71712538226299694</v>
      </c>
      <c r="N208" s="31">
        <v>0.71890547263681592</v>
      </c>
      <c r="O208" s="31">
        <v>0.71304347826086956</v>
      </c>
      <c r="P208" s="31">
        <v>0.63126252505010017</v>
      </c>
      <c r="Q208" s="31">
        <v>0.69780219780219777</v>
      </c>
      <c r="R208" s="31">
        <v>0.73553719008264462</v>
      </c>
      <c r="S208" s="31">
        <v>0.51984126984126988</v>
      </c>
      <c r="T208" s="31">
        <v>0.92398648648648651</v>
      </c>
      <c r="U208" s="31">
        <v>0.82441113490364026</v>
      </c>
      <c r="V208" s="31">
        <v>0.62408759124087587</v>
      </c>
      <c r="W208" s="31">
        <v>0.76204819277108438</v>
      </c>
      <c r="X208" s="31">
        <v>0.85259631490787269</v>
      </c>
      <c r="Y208" s="31">
        <v>0.66778523489932884</v>
      </c>
      <c r="Z208" s="31">
        <v>0.79719188767550697</v>
      </c>
      <c r="AA208" s="31">
        <v>0.81446540880503149</v>
      </c>
      <c r="AB208" s="31">
        <v>0.92890262751159192</v>
      </c>
      <c r="AC208" s="31">
        <v>0.83972125435540068</v>
      </c>
      <c r="AD208" s="31">
        <v>0.75382003395585739</v>
      </c>
      <c r="AE208" s="31">
        <v>0.6672212978369384</v>
      </c>
    </row>
    <row r="209" spans="1:31" ht="45" customHeight="1" x14ac:dyDescent="0.25">
      <c r="A209" s="1" t="s">
        <v>244</v>
      </c>
      <c r="B209" s="1" t="s">
        <v>1046</v>
      </c>
      <c r="C209" s="1" t="s">
        <v>397</v>
      </c>
      <c r="D209" s="1" t="s">
        <v>2712</v>
      </c>
      <c r="E209" s="1" t="s">
        <v>3888</v>
      </c>
      <c r="F209" s="1">
        <v>1077</v>
      </c>
      <c r="G209" s="1">
        <v>453</v>
      </c>
      <c r="H209" s="52">
        <f t="shared" si="7"/>
        <v>42.061281337047355</v>
      </c>
      <c r="I209" s="34">
        <f t="shared" si="8"/>
        <v>84.25411582973571</v>
      </c>
      <c r="J209" s="31">
        <v>0.91923076923076918</v>
      </c>
      <c r="K209" s="31">
        <v>0.9375</v>
      </c>
      <c r="L209" s="31">
        <v>0.79949238578680204</v>
      </c>
      <c r="M209" s="31">
        <v>0.82284382284382285</v>
      </c>
      <c r="N209" s="31">
        <v>0.74247491638795982</v>
      </c>
      <c r="O209" s="31">
        <v>0.77581863979848864</v>
      </c>
      <c r="P209" s="31">
        <v>0.83908045977011492</v>
      </c>
      <c r="Q209" s="31">
        <v>0.7752808988764045</v>
      </c>
      <c r="R209" s="31">
        <v>0.80678851174934729</v>
      </c>
      <c r="S209" s="31">
        <v>0.56476683937823835</v>
      </c>
      <c r="T209" s="31">
        <v>0.95717884130982367</v>
      </c>
      <c r="U209" s="31">
        <v>0.89473684210526316</v>
      </c>
      <c r="V209" s="31">
        <v>0.73569482288828336</v>
      </c>
      <c r="W209" s="31">
        <v>0.82870370370370372</v>
      </c>
      <c r="X209" s="31">
        <v>0.93946731234866832</v>
      </c>
      <c r="Y209" s="31">
        <v>0.83292383292383287</v>
      </c>
      <c r="Z209" s="31">
        <v>0.90163934426229508</v>
      </c>
      <c r="AA209" s="31">
        <v>0.91127098321342925</v>
      </c>
      <c r="AB209" s="31">
        <v>0.94312796208530802</v>
      </c>
      <c r="AC209" s="31">
        <v>0.89896373056994816</v>
      </c>
      <c r="AD209" s="31">
        <v>0.86</v>
      </c>
      <c r="AE209" s="31">
        <v>0.84892086330935257</v>
      </c>
    </row>
    <row r="210" spans="1:31" ht="45" customHeight="1" x14ac:dyDescent="0.25">
      <c r="A210" s="1" t="s">
        <v>244</v>
      </c>
      <c r="B210" s="1" t="s">
        <v>1089</v>
      </c>
      <c r="C210" s="1" t="s">
        <v>397</v>
      </c>
      <c r="D210" s="1" t="s">
        <v>2726</v>
      </c>
      <c r="E210" s="1" t="s">
        <v>3496</v>
      </c>
      <c r="F210" s="1">
        <v>5236</v>
      </c>
      <c r="G210" s="1">
        <v>2721</v>
      </c>
      <c r="H210" s="52">
        <f t="shared" si="7"/>
        <v>51.967150496562262</v>
      </c>
      <c r="I210" s="34">
        <f t="shared" ref="I210:I224" si="9">(J210+K210+L210+M210+N210++O210+W210+X210+Y210++Z210+AA210+AB210+AE210)*100/13</f>
        <v>99.202994623077842</v>
      </c>
      <c r="J210" s="31">
        <v>0.98951342281879195</v>
      </c>
      <c r="K210" s="31">
        <v>0.9941291585127201</v>
      </c>
      <c r="L210" s="31">
        <v>0.98678247734138969</v>
      </c>
      <c r="M210" s="31">
        <v>0.99178491411501124</v>
      </c>
      <c r="N210" s="31">
        <v>0.97567010309278346</v>
      </c>
      <c r="O210" s="31">
        <v>0.98819047619047617</v>
      </c>
      <c r="P210" s="31" t="s">
        <v>3453</v>
      </c>
      <c r="Q210" s="31" t="s">
        <v>3453</v>
      </c>
      <c r="R210" s="31" t="s">
        <v>3453</v>
      </c>
      <c r="S210" s="31" t="s">
        <v>3453</v>
      </c>
      <c r="T210" s="31" t="s">
        <v>3453</v>
      </c>
      <c r="U210" s="31" t="s">
        <v>3453</v>
      </c>
      <c r="V210" s="31" t="s">
        <v>3453</v>
      </c>
      <c r="W210" s="31">
        <v>0.99334319526627224</v>
      </c>
      <c r="X210" s="31">
        <v>0.99404318689501114</v>
      </c>
      <c r="Y210" s="31">
        <v>0.99667159763313606</v>
      </c>
      <c r="Z210" s="31">
        <v>0.99776536312849162</v>
      </c>
      <c r="AA210" s="31">
        <v>0.99292891700781538</v>
      </c>
      <c r="AB210" s="31">
        <v>0.99851851851851847</v>
      </c>
      <c r="AC210" s="31" t="s">
        <v>3453</v>
      </c>
      <c r="AD210" s="31" t="s">
        <v>3453</v>
      </c>
      <c r="AE210" s="31">
        <v>0.99704797047970484</v>
      </c>
    </row>
    <row r="211" spans="1:31" ht="45" customHeight="1" x14ac:dyDescent="0.25">
      <c r="A211" s="1" t="s">
        <v>244</v>
      </c>
      <c r="B211" s="1" t="s">
        <v>1089</v>
      </c>
      <c r="C211" s="1" t="s">
        <v>397</v>
      </c>
      <c r="D211" s="1" t="s">
        <v>2725</v>
      </c>
      <c r="E211" s="1" t="s">
        <v>3889</v>
      </c>
      <c r="F211" s="1">
        <v>1350</v>
      </c>
      <c r="G211" s="1">
        <v>775</v>
      </c>
      <c r="H211" s="52">
        <f t="shared" si="7"/>
        <v>57.407407407407405</v>
      </c>
      <c r="I211" s="34">
        <f t="shared" si="9"/>
        <v>97.182416974988641</v>
      </c>
      <c r="J211" s="31">
        <v>0.967741935483871</v>
      </c>
      <c r="K211" s="31">
        <v>0.96827794561933533</v>
      </c>
      <c r="L211" s="31">
        <v>0.95415472779369626</v>
      </c>
      <c r="M211" s="31">
        <v>0.95121951219512191</v>
      </c>
      <c r="N211" s="31">
        <v>0.94703389830508478</v>
      </c>
      <c r="O211" s="31">
        <v>0.9759547383309759</v>
      </c>
      <c r="P211" s="31" t="s">
        <v>3453</v>
      </c>
      <c r="Q211" s="31" t="s">
        <v>3453</v>
      </c>
      <c r="R211" s="31" t="s">
        <v>3453</v>
      </c>
      <c r="S211" s="31" t="s">
        <v>3453</v>
      </c>
      <c r="T211" s="31" t="s">
        <v>3453</v>
      </c>
      <c r="U211" s="31" t="s">
        <v>3453</v>
      </c>
      <c r="V211" s="31" t="s">
        <v>3453</v>
      </c>
      <c r="W211" s="31">
        <v>0.9760956175298805</v>
      </c>
      <c r="X211" s="31">
        <v>0.98927613941018766</v>
      </c>
      <c r="Y211" s="31">
        <v>0.98597475455820471</v>
      </c>
      <c r="Z211" s="31">
        <v>0.98118279569892475</v>
      </c>
      <c r="AA211" s="31">
        <v>0.94993412384716736</v>
      </c>
      <c r="AB211" s="31">
        <v>0.9934383202099738</v>
      </c>
      <c r="AC211" s="31" t="s">
        <v>3453</v>
      </c>
      <c r="AD211" s="31" t="s">
        <v>3453</v>
      </c>
      <c r="AE211" s="31">
        <v>0.99342969776609724</v>
      </c>
    </row>
    <row r="212" spans="1:31" ht="45" customHeight="1" x14ac:dyDescent="0.25">
      <c r="A212" s="1" t="s">
        <v>244</v>
      </c>
      <c r="B212" s="1" t="s">
        <v>1089</v>
      </c>
      <c r="C212" s="1" t="s">
        <v>397</v>
      </c>
      <c r="D212" s="1" t="s">
        <v>2739</v>
      </c>
      <c r="E212" s="1" t="s">
        <v>3890</v>
      </c>
      <c r="F212" s="1">
        <v>650</v>
      </c>
      <c r="G212" s="1">
        <v>289</v>
      </c>
      <c r="H212" s="52">
        <f t="shared" si="7"/>
        <v>44.461538461538467</v>
      </c>
      <c r="I212" s="34">
        <f t="shared" si="9"/>
        <v>98.063923583194992</v>
      </c>
      <c r="J212" s="31">
        <v>0.98623853211009171</v>
      </c>
      <c r="K212" s="31">
        <v>0.97747747747747749</v>
      </c>
      <c r="L212" s="31">
        <v>0.97683397683397688</v>
      </c>
      <c r="M212" s="31">
        <v>0.98523985239852396</v>
      </c>
      <c r="N212" s="31">
        <v>0.95852534562211977</v>
      </c>
      <c r="O212" s="31">
        <v>0.99618320610687028</v>
      </c>
      <c r="P212" s="31" t="s">
        <v>3453</v>
      </c>
      <c r="Q212" s="31" t="s">
        <v>3453</v>
      </c>
      <c r="R212" s="31" t="s">
        <v>3453</v>
      </c>
      <c r="S212" s="31" t="s">
        <v>3453</v>
      </c>
      <c r="T212" s="31" t="s">
        <v>3453</v>
      </c>
      <c r="U212" s="31" t="s">
        <v>3453</v>
      </c>
      <c r="V212" s="31" t="s">
        <v>3453</v>
      </c>
      <c r="W212" s="31">
        <v>0.97872340425531912</v>
      </c>
      <c r="X212" s="31">
        <v>0.97153024911032027</v>
      </c>
      <c r="Y212" s="31">
        <v>0.98518518518518516</v>
      </c>
      <c r="Z212" s="31">
        <v>0.97879858657243812</v>
      </c>
      <c r="AA212" s="31">
        <v>0.98181818181818181</v>
      </c>
      <c r="AB212" s="31">
        <v>0.98936170212765961</v>
      </c>
      <c r="AC212" s="31" t="s">
        <v>3453</v>
      </c>
      <c r="AD212" s="31" t="s">
        <v>3453</v>
      </c>
      <c r="AE212" s="31">
        <v>0.98239436619718312</v>
      </c>
    </row>
    <row r="213" spans="1:31" ht="45" customHeight="1" x14ac:dyDescent="0.25">
      <c r="A213" s="1" t="s">
        <v>244</v>
      </c>
      <c r="B213" s="1" t="s">
        <v>1089</v>
      </c>
      <c r="C213" s="1" t="s">
        <v>397</v>
      </c>
      <c r="D213" s="1" t="s">
        <v>2738</v>
      </c>
      <c r="E213" s="1" t="s">
        <v>3891</v>
      </c>
      <c r="F213" s="1">
        <v>855</v>
      </c>
      <c r="G213" s="1">
        <v>432</v>
      </c>
      <c r="H213" s="52">
        <f t="shared" si="7"/>
        <v>50.526315789473685</v>
      </c>
      <c r="I213" s="34">
        <f t="shared" si="9"/>
        <v>97.406244746679008</v>
      </c>
      <c r="J213" s="31">
        <v>0.97350993377483441</v>
      </c>
      <c r="K213" s="31">
        <v>0.98</v>
      </c>
      <c r="L213" s="31">
        <v>0.94385026737967914</v>
      </c>
      <c r="M213" s="31">
        <v>0.95431472081218272</v>
      </c>
      <c r="N213" s="31">
        <v>0.93092105263157898</v>
      </c>
      <c r="O213" s="31">
        <v>0.95336787564766834</v>
      </c>
      <c r="P213" s="31" t="s">
        <v>3453</v>
      </c>
      <c r="Q213" s="31" t="s">
        <v>3453</v>
      </c>
      <c r="R213" s="31" t="s">
        <v>3453</v>
      </c>
      <c r="S213" s="31" t="s">
        <v>3453</v>
      </c>
      <c r="T213" s="31" t="s">
        <v>3453</v>
      </c>
      <c r="U213" s="31" t="s">
        <v>3453</v>
      </c>
      <c r="V213" s="31" t="s">
        <v>3453</v>
      </c>
      <c r="W213" s="31">
        <v>0.99516908212560384</v>
      </c>
      <c r="X213" s="31">
        <v>0.98771498771498767</v>
      </c>
      <c r="Y213" s="31">
        <v>0.98743718592964824</v>
      </c>
      <c r="Z213" s="31">
        <v>0.98800959232613905</v>
      </c>
      <c r="AA213" s="31">
        <v>0.98525798525798525</v>
      </c>
      <c r="AB213" s="31">
        <v>0.9880668257756563</v>
      </c>
      <c r="AC213" s="31" t="s">
        <v>3453</v>
      </c>
      <c r="AD213" s="31" t="s">
        <v>3453</v>
      </c>
      <c r="AE213" s="31">
        <v>0.99519230769230771</v>
      </c>
    </row>
    <row r="214" spans="1:31" ht="45" customHeight="1" x14ac:dyDescent="0.25">
      <c r="A214" s="1" t="s">
        <v>244</v>
      </c>
      <c r="B214" s="1" t="s">
        <v>1089</v>
      </c>
      <c r="C214" s="1" t="s">
        <v>397</v>
      </c>
      <c r="D214" s="1" t="s">
        <v>2735</v>
      </c>
      <c r="E214" s="1" t="s">
        <v>3892</v>
      </c>
      <c r="F214" s="1">
        <v>480</v>
      </c>
      <c r="G214" s="1">
        <v>220</v>
      </c>
      <c r="H214" s="52">
        <f t="shared" si="7"/>
        <v>45.833333333333329</v>
      </c>
      <c r="I214" s="34">
        <f t="shared" si="9"/>
        <v>97.126660377095064</v>
      </c>
      <c r="J214" s="31">
        <v>0.98870056497175141</v>
      </c>
      <c r="K214" s="31">
        <v>0.98421052631578942</v>
      </c>
      <c r="L214" s="31">
        <v>0.91133004926108374</v>
      </c>
      <c r="M214" s="31">
        <v>0.9356435643564357</v>
      </c>
      <c r="N214" s="31">
        <v>0.92045454545454541</v>
      </c>
      <c r="O214" s="31">
        <v>0.97029702970297027</v>
      </c>
      <c r="P214" s="31" t="s">
        <v>3453</v>
      </c>
      <c r="Q214" s="31" t="s">
        <v>3453</v>
      </c>
      <c r="R214" s="31" t="s">
        <v>3453</v>
      </c>
      <c r="S214" s="31" t="s">
        <v>3453</v>
      </c>
      <c r="T214" s="31" t="s">
        <v>3453</v>
      </c>
      <c r="U214" s="31" t="s">
        <v>3453</v>
      </c>
      <c r="V214" s="31" t="s">
        <v>3453</v>
      </c>
      <c r="W214" s="31">
        <v>0.98611111111111116</v>
      </c>
      <c r="X214" s="31">
        <v>0.99069767441860468</v>
      </c>
      <c r="Y214" s="31">
        <v>0.976303317535545</v>
      </c>
      <c r="Z214" s="31">
        <v>0.99526066350710896</v>
      </c>
      <c r="AA214" s="31">
        <v>0.99519230769230771</v>
      </c>
      <c r="AB214" s="31">
        <v>0.98156682027649766</v>
      </c>
      <c r="AC214" s="31" t="s">
        <v>3453</v>
      </c>
      <c r="AD214" s="31" t="s">
        <v>3453</v>
      </c>
      <c r="AE214" s="31">
        <v>0.99069767441860468</v>
      </c>
    </row>
    <row r="215" spans="1:31" ht="45" customHeight="1" x14ac:dyDescent="0.25">
      <c r="A215" s="1" t="s">
        <v>244</v>
      </c>
      <c r="B215" s="1" t="s">
        <v>1089</v>
      </c>
      <c r="C215" s="1" t="s">
        <v>397</v>
      </c>
      <c r="D215" s="1" t="s">
        <v>2736</v>
      </c>
      <c r="E215" s="1" t="s">
        <v>3893</v>
      </c>
      <c r="F215" s="1">
        <v>560</v>
      </c>
      <c r="G215" s="1">
        <v>298</v>
      </c>
      <c r="H215" s="52">
        <f t="shared" si="7"/>
        <v>53.214285714285715</v>
      </c>
      <c r="I215" s="34">
        <f t="shared" si="9"/>
        <v>97.867437008478944</v>
      </c>
      <c r="J215" s="31">
        <v>0.99502487562189057</v>
      </c>
      <c r="K215" s="31">
        <v>0.97967479674796742</v>
      </c>
      <c r="L215" s="31">
        <v>0.94117647058823528</v>
      </c>
      <c r="M215" s="31">
        <v>0.97526501766784457</v>
      </c>
      <c r="N215" s="31">
        <v>0.94117647058823528</v>
      </c>
      <c r="O215" s="31">
        <v>0.98091603053435117</v>
      </c>
      <c r="P215" s="31" t="s">
        <v>3453</v>
      </c>
      <c r="Q215" s="31" t="s">
        <v>3453</v>
      </c>
      <c r="R215" s="31" t="s">
        <v>3453</v>
      </c>
      <c r="S215" s="31" t="s">
        <v>3453</v>
      </c>
      <c r="T215" s="31" t="s">
        <v>3453</v>
      </c>
      <c r="U215" s="31" t="s">
        <v>3453</v>
      </c>
      <c r="V215" s="31" t="s">
        <v>3453</v>
      </c>
      <c r="W215" s="31">
        <v>0.98615916955017302</v>
      </c>
      <c r="X215" s="31">
        <v>0.99305555555555558</v>
      </c>
      <c r="Y215" s="31">
        <v>0.98239436619718312</v>
      </c>
      <c r="Z215" s="31">
        <v>0.98606271777003485</v>
      </c>
      <c r="AA215" s="31">
        <v>0.98226950354609932</v>
      </c>
      <c r="AB215" s="31">
        <v>0.99319727891156462</v>
      </c>
      <c r="AC215" s="31" t="s">
        <v>3453</v>
      </c>
      <c r="AD215" s="31" t="s">
        <v>3453</v>
      </c>
      <c r="AE215" s="31">
        <v>0.98639455782312924</v>
      </c>
    </row>
    <row r="216" spans="1:31" ht="45" customHeight="1" x14ac:dyDescent="0.25">
      <c r="A216" s="1" t="s">
        <v>244</v>
      </c>
      <c r="B216" s="1" t="s">
        <v>1089</v>
      </c>
      <c r="C216" s="1" t="s">
        <v>397</v>
      </c>
      <c r="D216" s="1" t="s">
        <v>2737</v>
      </c>
      <c r="E216" s="1" t="s">
        <v>3894</v>
      </c>
      <c r="F216" s="1">
        <v>585</v>
      </c>
      <c r="G216" s="1">
        <v>280</v>
      </c>
      <c r="H216" s="52">
        <f t="shared" si="7"/>
        <v>47.863247863247864</v>
      </c>
      <c r="I216" s="34">
        <f t="shared" si="9"/>
        <v>96.364466074277047</v>
      </c>
      <c r="J216" s="31">
        <v>0.96984924623115576</v>
      </c>
      <c r="K216" s="31">
        <v>0.94067796610169496</v>
      </c>
      <c r="L216" s="31">
        <v>0.91200000000000003</v>
      </c>
      <c r="M216" s="31">
        <v>0.91828793774319062</v>
      </c>
      <c r="N216" s="31">
        <v>0.95</v>
      </c>
      <c r="O216" s="31">
        <v>0.97674418604651159</v>
      </c>
      <c r="P216" s="31" t="s">
        <v>3453</v>
      </c>
      <c r="Q216" s="31" t="s">
        <v>3453</v>
      </c>
      <c r="R216" s="31" t="s">
        <v>3453</v>
      </c>
      <c r="S216" s="31" t="s">
        <v>3453</v>
      </c>
      <c r="T216" s="31" t="s">
        <v>3453</v>
      </c>
      <c r="U216" s="31" t="s">
        <v>3453</v>
      </c>
      <c r="V216" s="31" t="s">
        <v>3453</v>
      </c>
      <c r="W216" s="31">
        <v>0.97090909090909094</v>
      </c>
      <c r="X216" s="31">
        <v>0.97058823529411764</v>
      </c>
      <c r="Y216" s="31">
        <v>0.98832684824902728</v>
      </c>
      <c r="Z216" s="31">
        <v>0.98901098901098905</v>
      </c>
      <c r="AA216" s="31">
        <v>0.98113207547169812</v>
      </c>
      <c r="AB216" s="31">
        <v>0.98540145985401462</v>
      </c>
      <c r="AC216" s="31" t="s">
        <v>3453</v>
      </c>
      <c r="AD216" s="31" t="s">
        <v>3453</v>
      </c>
      <c r="AE216" s="31">
        <v>0.97445255474452552</v>
      </c>
    </row>
    <row r="217" spans="1:31" ht="45" customHeight="1" x14ac:dyDescent="0.25">
      <c r="A217" s="1" t="s">
        <v>244</v>
      </c>
      <c r="B217" s="1" t="s">
        <v>1089</v>
      </c>
      <c r="C217" s="1" t="s">
        <v>397</v>
      </c>
      <c r="D217" s="1" t="s">
        <v>2728</v>
      </c>
      <c r="E217" s="1" t="s">
        <v>3895</v>
      </c>
      <c r="F217" s="1">
        <v>3365</v>
      </c>
      <c r="G217" s="1">
        <v>1417</v>
      </c>
      <c r="H217" s="52">
        <f t="shared" si="7"/>
        <v>42.109955423476968</v>
      </c>
      <c r="I217" s="34">
        <f t="shared" si="9"/>
        <v>99.364369515886722</v>
      </c>
      <c r="J217" s="31">
        <v>0.99842890809112328</v>
      </c>
      <c r="K217" s="31">
        <v>0.98956780923994037</v>
      </c>
      <c r="L217" s="31">
        <v>0.99343544857768051</v>
      </c>
      <c r="M217" s="31">
        <v>0.98783977110157373</v>
      </c>
      <c r="N217" s="31">
        <v>0.98329355608591884</v>
      </c>
      <c r="O217" s="31">
        <v>0.9832483612527313</v>
      </c>
      <c r="P217" s="31" t="s">
        <v>3453</v>
      </c>
      <c r="Q217" s="31" t="s">
        <v>3453</v>
      </c>
      <c r="R217" s="31" t="s">
        <v>3453</v>
      </c>
      <c r="S217" s="31" t="s">
        <v>3453</v>
      </c>
      <c r="T217" s="31" t="s">
        <v>3453</v>
      </c>
      <c r="U217" s="31" t="s">
        <v>3453</v>
      </c>
      <c r="V217" s="31" t="s">
        <v>3453</v>
      </c>
      <c r="W217" s="31">
        <v>0.99716513111268601</v>
      </c>
      <c r="X217" s="31">
        <v>0.99786476868327401</v>
      </c>
      <c r="Y217" s="31">
        <v>0.99574468085106382</v>
      </c>
      <c r="Z217" s="31">
        <v>0.99715504978662872</v>
      </c>
      <c r="AA217" s="31">
        <v>0.99787234042553197</v>
      </c>
      <c r="AB217" s="31">
        <v>0.99787685774946921</v>
      </c>
      <c r="AC217" s="31" t="s">
        <v>3453</v>
      </c>
      <c r="AD217" s="31" t="s">
        <v>3453</v>
      </c>
      <c r="AE217" s="31">
        <v>0.99787535410764872</v>
      </c>
    </row>
    <row r="218" spans="1:31" ht="45" customHeight="1" x14ac:dyDescent="0.25">
      <c r="A218" s="1" t="s">
        <v>244</v>
      </c>
      <c r="B218" s="1" t="s">
        <v>1089</v>
      </c>
      <c r="C218" s="1" t="s">
        <v>397</v>
      </c>
      <c r="D218" s="1" t="s">
        <v>2729</v>
      </c>
      <c r="E218" s="1" t="s">
        <v>3896</v>
      </c>
      <c r="F218" s="1">
        <v>2928</v>
      </c>
      <c r="G218" s="1">
        <v>1317</v>
      </c>
      <c r="H218" s="52">
        <f t="shared" si="7"/>
        <v>44.979508196721312</v>
      </c>
      <c r="I218" s="34">
        <f t="shared" si="9"/>
        <v>97.932987279212213</v>
      </c>
      <c r="J218" s="31">
        <v>0.99126213592233015</v>
      </c>
      <c r="K218" s="31">
        <v>0.98086522462562398</v>
      </c>
      <c r="L218" s="31">
        <v>0.94898785425101218</v>
      </c>
      <c r="M218" s="31">
        <v>0.94909945184025057</v>
      </c>
      <c r="N218" s="31">
        <v>0.93190661478599224</v>
      </c>
      <c r="O218" s="31">
        <v>0.9662379421221865</v>
      </c>
      <c r="P218" s="31" t="s">
        <v>3453</v>
      </c>
      <c r="Q218" s="31" t="s">
        <v>3453</v>
      </c>
      <c r="R218" s="31" t="s">
        <v>3453</v>
      </c>
      <c r="S218" s="31" t="s">
        <v>3453</v>
      </c>
      <c r="T218" s="31" t="s">
        <v>3453</v>
      </c>
      <c r="U218" s="31" t="s">
        <v>3453</v>
      </c>
      <c r="V218" s="31" t="s">
        <v>3453</v>
      </c>
      <c r="W218" s="31">
        <v>0.99228395061728392</v>
      </c>
      <c r="X218" s="31">
        <v>0.9961149961149961</v>
      </c>
      <c r="Y218" s="31">
        <v>0.99234303215926489</v>
      </c>
      <c r="Z218" s="31">
        <v>0.99686765857478465</v>
      </c>
      <c r="AA218" s="31">
        <v>0.98992248062015509</v>
      </c>
      <c r="AB218" s="31">
        <v>0.99923136049192929</v>
      </c>
      <c r="AC218" s="31" t="s">
        <v>3453</v>
      </c>
      <c r="AD218" s="31" t="s">
        <v>3453</v>
      </c>
      <c r="AE218" s="31">
        <v>0.99616564417177911</v>
      </c>
    </row>
    <row r="219" spans="1:31" ht="45" customHeight="1" x14ac:dyDescent="0.25">
      <c r="A219" s="1" t="s">
        <v>244</v>
      </c>
      <c r="B219" s="1" t="s">
        <v>1089</v>
      </c>
      <c r="C219" s="1" t="s">
        <v>397</v>
      </c>
      <c r="D219" s="1" t="s">
        <v>2730</v>
      </c>
      <c r="E219" s="1" t="s">
        <v>3897</v>
      </c>
      <c r="F219" s="1">
        <v>4816</v>
      </c>
      <c r="G219" s="1">
        <v>2516</v>
      </c>
      <c r="H219" s="52">
        <f t="shared" si="7"/>
        <v>52.242524916943523</v>
      </c>
      <c r="I219" s="34">
        <f t="shared" si="9"/>
        <v>99.638280566621745</v>
      </c>
      <c r="J219" s="31">
        <v>0.99816007359705616</v>
      </c>
      <c r="K219" s="31">
        <v>0.99254712845243309</v>
      </c>
      <c r="L219" s="31">
        <v>0.99572100984167733</v>
      </c>
      <c r="M219" s="31">
        <v>0.9937473947478116</v>
      </c>
      <c r="N219" s="31">
        <v>0.99051918735891653</v>
      </c>
      <c r="O219" s="31">
        <v>0.99408783783783783</v>
      </c>
      <c r="P219" s="31" t="s">
        <v>3453</v>
      </c>
      <c r="Q219" s="31" t="s">
        <v>3453</v>
      </c>
      <c r="R219" s="31" t="s">
        <v>3453</v>
      </c>
      <c r="S219" s="31" t="s">
        <v>3453</v>
      </c>
      <c r="T219" s="31" t="s">
        <v>3453</v>
      </c>
      <c r="U219" s="31" t="s">
        <v>3453</v>
      </c>
      <c r="V219" s="31" t="s">
        <v>3453</v>
      </c>
      <c r="W219" s="31">
        <v>0.99796001631986941</v>
      </c>
      <c r="X219" s="31">
        <v>0.99795501022494892</v>
      </c>
      <c r="Y219" s="31">
        <v>0.999185667752443</v>
      </c>
      <c r="Z219" s="31">
        <v>0.99959167006941607</v>
      </c>
      <c r="AA219" s="31">
        <v>0.99674001629991849</v>
      </c>
      <c r="AB219" s="31">
        <v>0.99959546925566345</v>
      </c>
      <c r="AC219" s="31" t="s">
        <v>3453</v>
      </c>
      <c r="AD219" s="31" t="s">
        <v>3453</v>
      </c>
      <c r="AE219" s="31">
        <v>0.99716599190283406</v>
      </c>
    </row>
    <row r="220" spans="1:31" ht="45" customHeight="1" x14ac:dyDescent="0.25">
      <c r="A220" s="1" t="s">
        <v>244</v>
      </c>
      <c r="B220" s="1" t="s">
        <v>1089</v>
      </c>
      <c r="C220" s="1" t="s">
        <v>397</v>
      </c>
      <c r="D220" s="1" t="s">
        <v>2727</v>
      </c>
      <c r="E220" s="1" t="s">
        <v>3898</v>
      </c>
      <c r="F220" s="1">
        <v>1543</v>
      </c>
      <c r="G220" s="1">
        <v>976</v>
      </c>
      <c r="H220" s="52">
        <f t="shared" si="7"/>
        <v>63.253402462734932</v>
      </c>
      <c r="I220" s="34">
        <f t="shared" si="9"/>
        <v>99.088812771184379</v>
      </c>
      <c r="J220" s="31">
        <v>0.99661781285231121</v>
      </c>
      <c r="K220" s="31">
        <v>0.99782608695652175</v>
      </c>
      <c r="L220" s="31">
        <v>0.98609625668449197</v>
      </c>
      <c r="M220" s="31">
        <v>0.98942917547568709</v>
      </c>
      <c r="N220" s="31">
        <v>0.97038724373576313</v>
      </c>
      <c r="O220" s="31">
        <v>0.98625792811839319</v>
      </c>
      <c r="P220" s="31" t="s">
        <v>3453</v>
      </c>
      <c r="Q220" s="31" t="s">
        <v>3453</v>
      </c>
      <c r="R220" s="31" t="s">
        <v>3453</v>
      </c>
      <c r="S220" s="31" t="s">
        <v>3453</v>
      </c>
      <c r="T220" s="31" t="s">
        <v>3453</v>
      </c>
      <c r="U220" s="31" t="s">
        <v>3453</v>
      </c>
      <c r="V220" s="31" t="s">
        <v>3453</v>
      </c>
      <c r="W220" s="31">
        <v>0.99684542586750791</v>
      </c>
      <c r="X220" s="31">
        <v>0.99145299145299148</v>
      </c>
      <c r="Y220" s="31">
        <v>0.99269311064718158</v>
      </c>
      <c r="Z220" s="31">
        <v>0.99583333333333335</v>
      </c>
      <c r="AA220" s="31">
        <v>0.98537095088819227</v>
      </c>
      <c r="AB220" s="31">
        <v>0.99376947040498442</v>
      </c>
      <c r="AC220" s="31" t="s">
        <v>3453</v>
      </c>
      <c r="AD220" s="31" t="s">
        <v>3453</v>
      </c>
      <c r="AE220" s="31">
        <v>0.99896587383660806</v>
      </c>
    </row>
    <row r="221" spans="1:31" ht="45" customHeight="1" x14ac:dyDescent="0.25">
      <c r="A221" s="1" t="s">
        <v>244</v>
      </c>
      <c r="B221" s="1" t="s">
        <v>1089</v>
      </c>
      <c r="C221" s="1" t="s">
        <v>397</v>
      </c>
      <c r="D221" s="1" t="s">
        <v>2733</v>
      </c>
      <c r="E221" s="1" t="s">
        <v>3899</v>
      </c>
      <c r="F221" s="1">
        <v>1340</v>
      </c>
      <c r="G221" s="1">
        <v>557</v>
      </c>
      <c r="H221" s="52">
        <f t="shared" si="7"/>
        <v>41.567164179104473</v>
      </c>
      <c r="I221" s="34">
        <f t="shared" si="9"/>
        <v>99.775729635965362</v>
      </c>
      <c r="J221" s="31">
        <v>1</v>
      </c>
      <c r="K221" s="31">
        <v>1</v>
      </c>
      <c r="L221" s="31">
        <v>0.99276672694394208</v>
      </c>
      <c r="M221" s="31">
        <v>0.99819819819819822</v>
      </c>
      <c r="N221" s="31">
        <v>0.98168498168498164</v>
      </c>
      <c r="O221" s="31">
        <v>1</v>
      </c>
      <c r="P221" s="31" t="s">
        <v>3453</v>
      </c>
      <c r="Q221" s="31" t="s">
        <v>3453</v>
      </c>
      <c r="R221" s="31" t="s">
        <v>3453</v>
      </c>
      <c r="S221" s="31" t="s">
        <v>3453</v>
      </c>
      <c r="T221" s="31" t="s">
        <v>3453</v>
      </c>
      <c r="U221" s="31" t="s">
        <v>3453</v>
      </c>
      <c r="V221" s="31" t="s">
        <v>3453</v>
      </c>
      <c r="W221" s="31">
        <v>1</v>
      </c>
      <c r="X221" s="31">
        <v>1</v>
      </c>
      <c r="Y221" s="31">
        <v>1</v>
      </c>
      <c r="Z221" s="31">
        <v>1</v>
      </c>
      <c r="AA221" s="31">
        <v>0.99819494584837543</v>
      </c>
      <c r="AB221" s="31">
        <v>1</v>
      </c>
      <c r="AC221" s="31" t="s">
        <v>3453</v>
      </c>
      <c r="AD221" s="31" t="s">
        <v>3453</v>
      </c>
      <c r="AE221" s="31">
        <v>1</v>
      </c>
    </row>
    <row r="222" spans="1:31" ht="45" customHeight="1" x14ac:dyDescent="0.25">
      <c r="A222" s="1" t="s">
        <v>244</v>
      </c>
      <c r="B222" s="1" t="s">
        <v>1089</v>
      </c>
      <c r="C222" s="1" t="s">
        <v>397</v>
      </c>
      <c r="D222" s="1" t="s">
        <v>2731</v>
      </c>
      <c r="E222" s="1" t="s">
        <v>3900</v>
      </c>
      <c r="F222" s="1">
        <v>2982</v>
      </c>
      <c r="G222" s="1">
        <v>2002</v>
      </c>
      <c r="H222" s="52">
        <f t="shared" si="7"/>
        <v>67.136150234741791</v>
      </c>
      <c r="I222" s="34">
        <f t="shared" si="9"/>
        <v>99.381369525498641</v>
      </c>
      <c r="J222" s="31">
        <v>0.99714937286202965</v>
      </c>
      <c r="K222" s="31">
        <v>0.99464668094218411</v>
      </c>
      <c r="L222" s="31">
        <v>0.99320439100888658</v>
      </c>
      <c r="M222" s="31">
        <v>0.99489795918367352</v>
      </c>
      <c r="N222" s="31">
        <v>0.96455549099360838</v>
      </c>
      <c r="O222" s="31">
        <v>0.9927461139896373</v>
      </c>
      <c r="P222" s="31" t="s">
        <v>3453</v>
      </c>
      <c r="Q222" s="31" t="s">
        <v>3453</v>
      </c>
      <c r="R222" s="31" t="s">
        <v>3453</v>
      </c>
      <c r="S222" s="31" t="s">
        <v>3453</v>
      </c>
      <c r="T222" s="31" t="s">
        <v>3453</v>
      </c>
      <c r="U222" s="31" t="s">
        <v>3453</v>
      </c>
      <c r="V222" s="31" t="s">
        <v>3453</v>
      </c>
      <c r="W222" s="31">
        <v>0.99799398194583755</v>
      </c>
      <c r="X222" s="31">
        <v>0.99644489588623664</v>
      </c>
      <c r="Y222" s="31">
        <v>0.99397590361445787</v>
      </c>
      <c r="Z222" s="31">
        <v>0.99798691494715652</v>
      </c>
      <c r="AA222" s="31">
        <v>0.99798285426122035</v>
      </c>
      <c r="AB222" s="31">
        <v>0.99899648770697436</v>
      </c>
      <c r="AC222" s="31" t="s">
        <v>3453</v>
      </c>
      <c r="AD222" s="31" t="s">
        <v>3453</v>
      </c>
      <c r="AE222" s="31">
        <v>0.99899699097291872</v>
      </c>
    </row>
    <row r="223" spans="1:31" ht="45" customHeight="1" x14ac:dyDescent="0.25">
      <c r="A223" s="1" t="s">
        <v>244</v>
      </c>
      <c r="B223" s="1" t="s">
        <v>1089</v>
      </c>
      <c r="C223" s="1" t="s">
        <v>397</v>
      </c>
      <c r="D223" s="1" t="s">
        <v>2734</v>
      </c>
      <c r="E223" s="1" t="s">
        <v>3901</v>
      </c>
      <c r="F223" s="1">
        <v>2042</v>
      </c>
      <c r="G223" s="1">
        <v>1669</v>
      </c>
      <c r="H223" s="52">
        <f t="shared" si="7"/>
        <v>81.733594515181196</v>
      </c>
      <c r="I223" s="34">
        <f t="shared" si="9"/>
        <v>99.920549171154548</v>
      </c>
      <c r="J223" s="31">
        <v>1</v>
      </c>
      <c r="K223" s="31">
        <v>0.9987661937075879</v>
      </c>
      <c r="L223" s="31">
        <v>0.99818840579710144</v>
      </c>
      <c r="M223" s="31">
        <v>0.99819168173598549</v>
      </c>
      <c r="N223" s="31">
        <v>0.99693439607602696</v>
      </c>
      <c r="O223" s="31">
        <v>0.99939577039274929</v>
      </c>
      <c r="P223" s="31" t="s">
        <v>3453</v>
      </c>
      <c r="Q223" s="31" t="s">
        <v>3453</v>
      </c>
      <c r="R223" s="31" t="s">
        <v>3453</v>
      </c>
      <c r="S223" s="31" t="s">
        <v>3453</v>
      </c>
      <c r="T223" s="31" t="s">
        <v>3453</v>
      </c>
      <c r="U223" s="31" t="s">
        <v>3453</v>
      </c>
      <c r="V223" s="31" t="s">
        <v>3453</v>
      </c>
      <c r="W223" s="31">
        <v>1</v>
      </c>
      <c r="X223" s="31">
        <v>0.99939759036144582</v>
      </c>
      <c r="Y223" s="31">
        <v>1</v>
      </c>
      <c r="Z223" s="31">
        <v>1</v>
      </c>
      <c r="AA223" s="31">
        <v>0.99879735417919424</v>
      </c>
      <c r="AB223" s="31">
        <v>1</v>
      </c>
      <c r="AC223" s="31" t="s">
        <v>3453</v>
      </c>
      <c r="AD223" s="31" t="s">
        <v>3453</v>
      </c>
      <c r="AE223" s="31">
        <v>1</v>
      </c>
    </row>
    <row r="224" spans="1:31" ht="45" customHeight="1" x14ac:dyDescent="0.25">
      <c r="A224" s="1" t="s">
        <v>244</v>
      </c>
      <c r="B224" s="1" t="s">
        <v>1089</v>
      </c>
      <c r="C224" s="1" t="s">
        <v>397</v>
      </c>
      <c r="D224" s="1" t="s">
        <v>2732</v>
      </c>
      <c r="E224" s="1" t="s">
        <v>3902</v>
      </c>
      <c r="F224" s="1">
        <v>1080</v>
      </c>
      <c r="G224" s="1">
        <v>531</v>
      </c>
      <c r="H224" s="52">
        <f t="shared" si="7"/>
        <v>49.166666666666664</v>
      </c>
      <c r="I224" s="34">
        <f t="shared" si="9"/>
        <v>99.527125726960676</v>
      </c>
      <c r="J224" s="31">
        <v>0.99560439560439562</v>
      </c>
      <c r="K224" s="31">
        <v>0.99409448818897639</v>
      </c>
      <c r="L224" s="31">
        <v>0.99204771371769385</v>
      </c>
      <c r="M224" s="31">
        <v>0.98452611218568664</v>
      </c>
      <c r="N224" s="31">
        <v>0.99342105263157898</v>
      </c>
      <c r="O224" s="31">
        <v>0.99610136452241715</v>
      </c>
      <c r="P224" s="31" t="s">
        <v>3453</v>
      </c>
      <c r="Q224" s="31" t="s">
        <v>3453</v>
      </c>
      <c r="R224" s="31" t="s">
        <v>3453</v>
      </c>
      <c r="S224" s="31" t="s">
        <v>3453</v>
      </c>
      <c r="T224" s="31" t="s">
        <v>3453</v>
      </c>
      <c r="U224" s="31" t="s">
        <v>3453</v>
      </c>
      <c r="V224" s="31" t="s">
        <v>3453</v>
      </c>
      <c r="W224" s="31">
        <v>1</v>
      </c>
      <c r="X224" s="31">
        <v>0.99416342412451364</v>
      </c>
      <c r="Y224" s="31">
        <v>1</v>
      </c>
      <c r="Z224" s="31">
        <v>0.99809160305343514</v>
      </c>
      <c r="AA224" s="31">
        <v>0.99047619047619051</v>
      </c>
      <c r="AB224" s="31">
        <v>1</v>
      </c>
      <c r="AC224" s="31" t="s">
        <v>3453</v>
      </c>
      <c r="AD224" s="31" t="s">
        <v>3453</v>
      </c>
      <c r="AE224" s="31">
        <v>1</v>
      </c>
    </row>
    <row r="225" spans="1:31" x14ac:dyDescent="0.25">
      <c r="A225" s="4"/>
      <c r="B225" s="4"/>
      <c r="C225" s="4"/>
      <c r="D225" s="4"/>
      <c r="E225" s="4"/>
      <c r="F225" s="4"/>
      <c r="G225" s="4"/>
      <c r="H225" s="4"/>
      <c r="I225" s="12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</sheetData>
  <mergeCells count="10">
    <mergeCell ref="J1:AE3"/>
    <mergeCell ref="D3:D4"/>
    <mergeCell ref="E3:E4"/>
    <mergeCell ref="F3:F4"/>
    <mergeCell ref="G3:G4"/>
    <mergeCell ref="H3:H4"/>
    <mergeCell ref="I3:I4"/>
    <mergeCell ref="A1:I1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25F0-EB51-46D4-A662-B6D9287A2AEE}">
  <dimension ref="A1:AE22"/>
  <sheetViews>
    <sheetView showGridLines="0" zoomScaleNormal="100" workbookViewId="0">
      <pane xSplit="5" ySplit="4" topLeftCell="F20" activePane="bottomRight" state="frozen"/>
      <selection pane="topRight" activeCell="F1" sqref="F1"/>
      <selection pane="bottomLeft" activeCell="A4" sqref="A4"/>
      <selection pane="bottomRight" activeCell="C27" sqref="C27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0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399</v>
      </c>
      <c r="B5" s="1" t="s">
        <v>8</v>
      </c>
      <c r="C5" s="1" t="s">
        <v>9</v>
      </c>
      <c r="D5" s="1" t="s">
        <v>404</v>
      </c>
      <c r="E5" s="1" t="s">
        <v>405</v>
      </c>
      <c r="F5" s="1">
        <v>177</v>
      </c>
      <c r="G5" s="1">
        <v>97</v>
      </c>
      <c r="H5" s="52">
        <f t="shared" ref="H5:H21" si="0">G5/F5*100</f>
        <v>54.802259887005647</v>
      </c>
      <c r="I5" s="34">
        <f>(J5+K5+L5+M5+N5+O5+P5+Q5+R5+S5+U5+V5+W5+X5+Z5+AA5+AB5+AE5)*100/18</f>
        <v>98.206138550968049</v>
      </c>
      <c r="J5" s="31">
        <v>0.98780487804878048</v>
      </c>
      <c r="K5" s="31">
        <v>1</v>
      </c>
      <c r="L5" s="31">
        <v>1</v>
      </c>
      <c r="M5" s="31">
        <v>0.98947368421052628</v>
      </c>
      <c r="N5" s="31">
        <v>0.971830985915493</v>
      </c>
      <c r="O5" s="31">
        <v>0.9555555555555556</v>
      </c>
      <c r="P5" s="31">
        <v>0.98936170212765961</v>
      </c>
      <c r="Q5" s="31">
        <v>0.978494623655914</v>
      </c>
      <c r="R5" s="31">
        <v>0.95604395604395609</v>
      </c>
      <c r="S5" s="31">
        <v>0.95774647887323938</v>
      </c>
      <c r="T5" s="31" t="s">
        <v>3453</v>
      </c>
      <c r="U5" s="31">
        <v>1</v>
      </c>
      <c r="V5" s="31">
        <v>0.9555555555555556</v>
      </c>
      <c r="W5" s="31">
        <v>0.96808510638297873</v>
      </c>
      <c r="X5" s="31">
        <v>1</v>
      </c>
      <c r="Y5" s="31" t="s">
        <v>3453</v>
      </c>
      <c r="Z5" s="31">
        <v>0.97802197802197799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0.98913043478260865</v>
      </c>
    </row>
    <row r="6" spans="1:31" ht="45" customHeight="1" x14ac:dyDescent="0.25">
      <c r="A6" s="1" t="s">
        <v>399</v>
      </c>
      <c r="B6" s="1" t="s">
        <v>8</v>
      </c>
      <c r="C6" s="1" t="s">
        <v>9</v>
      </c>
      <c r="D6" s="1" t="s">
        <v>406</v>
      </c>
      <c r="E6" s="1" t="s">
        <v>407</v>
      </c>
      <c r="F6" s="1">
        <v>202</v>
      </c>
      <c r="G6" s="1">
        <v>136</v>
      </c>
      <c r="H6" s="52">
        <f t="shared" si="0"/>
        <v>67.32673267326733</v>
      </c>
      <c r="I6" s="34">
        <f t="shared" ref="I6:I12" si="1">(J6+K6+L6+M6+N6+O6+P6+Q6+R6+S6+U6+V6+W6+X6+Z6+AA6+AB6+AE6)*100/18</f>
        <v>95.783426760031702</v>
      </c>
      <c r="J6" s="31">
        <v>0.956989247311828</v>
      </c>
      <c r="K6" s="31">
        <v>0.96694214876033058</v>
      </c>
      <c r="L6" s="31">
        <v>0.9765625</v>
      </c>
      <c r="M6" s="31">
        <v>0.96969696969696972</v>
      </c>
      <c r="N6" s="31">
        <v>0.94117647058823528</v>
      </c>
      <c r="O6" s="31">
        <v>0.95238095238095233</v>
      </c>
      <c r="P6" s="31">
        <v>0.96923076923076923</v>
      </c>
      <c r="Q6" s="31">
        <v>0.89147286821705429</v>
      </c>
      <c r="R6" s="31">
        <v>0.89393939393939392</v>
      </c>
      <c r="S6" s="31">
        <v>0.88372093023255816</v>
      </c>
      <c r="T6" s="31" t="s">
        <v>3453</v>
      </c>
      <c r="U6" s="31">
        <v>0.98412698412698407</v>
      </c>
      <c r="V6" s="31">
        <v>0.96899224806201545</v>
      </c>
      <c r="W6" s="31">
        <v>0.97709923664122134</v>
      </c>
      <c r="X6" s="31">
        <v>0.98473282442748089</v>
      </c>
      <c r="Y6" s="31" t="s">
        <v>3453</v>
      </c>
      <c r="Z6" s="31">
        <v>0.96183206106870234</v>
      </c>
      <c r="AA6" s="31">
        <v>0.97727272727272729</v>
      </c>
      <c r="AB6" s="31">
        <v>1</v>
      </c>
      <c r="AC6" s="31" t="s">
        <v>3453</v>
      </c>
      <c r="AD6" s="31" t="s">
        <v>3453</v>
      </c>
      <c r="AE6" s="31">
        <v>0.98484848484848486</v>
      </c>
    </row>
    <row r="7" spans="1:31" ht="45" customHeight="1" x14ac:dyDescent="0.25">
      <c r="A7" s="1" t="s">
        <v>399</v>
      </c>
      <c r="B7" s="1" t="s">
        <v>8</v>
      </c>
      <c r="C7" s="1" t="s">
        <v>9</v>
      </c>
      <c r="D7" s="1" t="s">
        <v>400</v>
      </c>
      <c r="E7" s="1" t="s">
        <v>401</v>
      </c>
      <c r="F7" s="1">
        <v>203</v>
      </c>
      <c r="G7" s="1">
        <v>110</v>
      </c>
      <c r="H7" s="52">
        <f t="shared" si="0"/>
        <v>54.187192118226605</v>
      </c>
      <c r="I7" s="34">
        <f t="shared" si="1"/>
        <v>95.265186614009139</v>
      </c>
      <c r="J7" s="31">
        <v>1</v>
      </c>
      <c r="K7" s="31">
        <v>0.97916666666666663</v>
      </c>
      <c r="L7" s="31">
        <v>0.9494949494949495</v>
      </c>
      <c r="M7" s="31">
        <v>0.97115384615384615</v>
      </c>
      <c r="N7" s="31">
        <v>0.86486486486486491</v>
      </c>
      <c r="O7" s="31">
        <v>0.9263157894736842</v>
      </c>
      <c r="P7" s="31">
        <v>0.97029702970297027</v>
      </c>
      <c r="Q7" s="31">
        <v>0.91089108910891092</v>
      </c>
      <c r="R7" s="31">
        <v>0.93269230769230771</v>
      </c>
      <c r="S7" s="31">
        <v>0.88059701492537312</v>
      </c>
      <c r="T7" s="31" t="s">
        <v>3453</v>
      </c>
      <c r="U7" s="31">
        <v>0.97979797979797978</v>
      </c>
      <c r="V7" s="31">
        <v>0.90909090909090906</v>
      </c>
      <c r="W7" s="31">
        <v>0.98113207547169812</v>
      </c>
      <c r="X7" s="31">
        <v>0.96039603960396036</v>
      </c>
      <c r="Y7" s="31" t="s">
        <v>3453</v>
      </c>
      <c r="Z7" s="31">
        <v>0.98039215686274506</v>
      </c>
      <c r="AA7" s="31">
        <v>0.99047619047619051</v>
      </c>
      <c r="AB7" s="31">
        <v>0.98058252427184467</v>
      </c>
      <c r="AC7" s="31" t="s">
        <v>3453</v>
      </c>
      <c r="AD7" s="31" t="s">
        <v>3453</v>
      </c>
      <c r="AE7" s="31">
        <v>0.98039215686274506</v>
      </c>
    </row>
    <row r="8" spans="1:31" ht="45" customHeight="1" x14ac:dyDescent="0.25">
      <c r="A8" s="1" t="s">
        <v>399</v>
      </c>
      <c r="B8" s="1" t="s">
        <v>8</v>
      </c>
      <c r="C8" s="1" t="s">
        <v>9</v>
      </c>
      <c r="D8" s="1" t="s">
        <v>412</v>
      </c>
      <c r="E8" s="1" t="s">
        <v>413</v>
      </c>
      <c r="F8" s="1">
        <v>161</v>
      </c>
      <c r="G8" s="1">
        <v>84</v>
      </c>
      <c r="H8" s="52">
        <f t="shared" si="0"/>
        <v>52.173913043478258</v>
      </c>
      <c r="I8" s="34">
        <f t="shared" si="1"/>
        <v>98.786295590721977</v>
      </c>
      <c r="J8" s="31">
        <v>1</v>
      </c>
      <c r="K8" s="31">
        <v>0.98780487804878048</v>
      </c>
      <c r="L8" s="31">
        <v>1</v>
      </c>
      <c r="M8" s="31">
        <v>0.98765432098765427</v>
      </c>
      <c r="N8" s="31">
        <v>0.98717948717948723</v>
      </c>
      <c r="O8" s="31">
        <v>1</v>
      </c>
      <c r="P8" s="31">
        <v>1</v>
      </c>
      <c r="Q8" s="31">
        <v>0.95238095238095233</v>
      </c>
      <c r="R8" s="31">
        <v>0.97619047619047616</v>
      </c>
      <c r="S8" s="31">
        <v>0.98701298701298701</v>
      </c>
      <c r="T8" s="31" t="s">
        <v>3453</v>
      </c>
      <c r="U8" s="31">
        <v>1</v>
      </c>
      <c r="V8" s="31">
        <v>0.93902439024390238</v>
      </c>
      <c r="W8" s="31">
        <v>1</v>
      </c>
      <c r="X8" s="31">
        <v>1</v>
      </c>
      <c r="Y8" s="31" t="s">
        <v>3453</v>
      </c>
      <c r="Z8" s="31">
        <v>0.98809523809523814</v>
      </c>
      <c r="AA8" s="31">
        <v>0.98809523809523814</v>
      </c>
      <c r="AB8" s="31">
        <v>1</v>
      </c>
      <c r="AC8" s="31" t="s">
        <v>3453</v>
      </c>
      <c r="AD8" s="31" t="s">
        <v>3453</v>
      </c>
      <c r="AE8" s="31">
        <v>0.98809523809523814</v>
      </c>
    </row>
    <row r="9" spans="1:31" ht="45" customHeight="1" x14ac:dyDescent="0.25">
      <c r="A9" s="1" t="s">
        <v>399</v>
      </c>
      <c r="B9" s="1" t="s">
        <v>8</v>
      </c>
      <c r="C9" s="1" t="s">
        <v>9</v>
      </c>
      <c r="D9" s="1" t="s">
        <v>409</v>
      </c>
      <c r="E9" s="1" t="s">
        <v>410</v>
      </c>
      <c r="F9" s="1">
        <v>323</v>
      </c>
      <c r="G9" s="1">
        <v>172</v>
      </c>
      <c r="H9" s="52">
        <f t="shared" si="0"/>
        <v>53.250773993808053</v>
      </c>
      <c r="I9" s="34">
        <f t="shared" si="1"/>
        <v>94.55438144393537</v>
      </c>
      <c r="J9" s="31">
        <v>0.9642857142857143</v>
      </c>
      <c r="K9" s="31">
        <v>0.96932515337423308</v>
      </c>
      <c r="L9" s="31">
        <v>0.95625000000000004</v>
      </c>
      <c r="M9" s="31">
        <v>0.95808383233532934</v>
      </c>
      <c r="N9" s="31">
        <v>0.90551181102362199</v>
      </c>
      <c r="O9" s="31">
        <v>0.92546583850931674</v>
      </c>
      <c r="P9" s="31">
        <v>0.98255813953488369</v>
      </c>
      <c r="Q9" s="31">
        <v>0.92215568862275454</v>
      </c>
      <c r="R9" s="31">
        <v>0.94117647058823528</v>
      </c>
      <c r="S9" s="31">
        <v>0.89380530973451322</v>
      </c>
      <c r="T9" s="31" t="s">
        <v>3453</v>
      </c>
      <c r="U9" s="31">
        <v>0.95597484276729561</v>
      </c>
      <c r="V9" s="31">
        <v>0.90184049079754602</v>
      </c>
      <c r="W9" s="31">
        <v>0.94082840236686394</v>
      </c>
      <c r="X9" s="31">
        <v>0.94444444444444442</v>
      </c>
      <c r="Y9" s="31" t="s">
        <v>3453</v>
      </c>
      <c r="Z9" s="31">
        <v>0.97590361445783136</v>
      </c>
      <c r="AA9" s="31">
        <v>0.97041420118343191</v>
      </c>
      <c r="AB9" s="31">
        <v>0.98235294117647054</v>
      </c>
      <c r="AC9" s="31" t="s">
        <v>3453</v>
      </c>
      <c r="AD9" s="31" t="s">
        <v>3453</v>
      </c>
      <c r="AE9" s="31">
        <v>0.92941176470588238</v>
      </c>
    </row>
    <row r="10" spans="1:31" ht="45" customHeight="1" x14ac:dyDescent="0.25">
      <c r="A10" s="1" t="s">
        <v>399</v>
      </c>
      <c r="B10" s="1" t="s">
        <v>8</v>
      </c>
      <c r="C10" s="1" t="s">
        <v>9</v>
      </c>
      <c r="D10" s="1" t="s">
        <v>408</v>
      </c>
      <c r="E10" s="1" t="s">
        <v>3856</v>
      </c>
      <c r="F10" s="1">
        <v>232</v>
      </c>
      <c r="G10" s="1">
        <v>170</v>
      </c>
      <c r="H10" s="52">
        <f t="shared" si="0"/>
        <v>73.275862068965509</v>
      </c>
      <c r="I10" s="34">
        <f t="shared" si="1"/>
        <v>97.480216489874735</v>
      </c>
      <c r="J10" s="31">
        <v>0.9609375</v>
      </c>
      <c r="K10" s="31">
        <v>0.97435897435897434</v>
      </c>
      <c r="L10" s="31">
        <v>0.99371069182389937</v>
      </c>
      <c r="M10" s="31">
        <v>0.97005988023952094</v>
      </c>
      <c r="N10" s="31">
        <v>0.97520661157024791</v>
      </c>
      <c r="O10" s="31">
        <v>0.95652173913043481</v>
      </c>
      <c r="P10" s="31">
        <v>0.98795180722891562</v>
      </c>
      <c r="Q10" s="31">
        <v>0.98203592814371254</v>
      </c>
      <c r="R10" s="31">
        <v>0.97590361445783136</v>
      </c>
      <c r="S10" s="31">
        <v>0.93442622950819676</v>
      </c>
      <c r="T10" s="31" t="s">
        <v>3453</v>
      </c>
      <c r="U10" s="31">
        <v>0.99367088607594933</v>
      </c>
      <c r="V10" s="31">
        <v>0.97499999999999998</v>
      </c>
      <c r="W10" s="31">
        <v>0.9640718562874252</v>
      </c>
      <c r="X10" s="31">
        <v>0.97546012269938653</v>
      </c>
      <c r="Y10" s="31" t="s">
        <v>3453</v>
      </c>
      <c r="Z10" s="31">
        <v>0.98795180722891562</v>
      </c>
      <c r="AA10" s="31">
        <v>0.97560975609756095</v>
      </c>
      <c r="AB10" s="31">
        <v>0.98795180722891562</v>
      </c>
      <c r="AC10" s="31" t="s">
        <v>3453</v>
      </c>
      <c r="AD10" s="31" t="s">
        <v>3453</v>
      </c>
      <c r="AE10" s="31">
        <v>0.97560975609756095</v>
      </c>
    </row>
    <row r="11" spans="1:31" s="8" customFormat="1" ht="45" customHeight="1" x14ac:dyDescent="0.25">
      <c r="A11" s="1" t="s">
        <v>399</v>
      </c>
      <c r="B11" s="1" t="s">
        <v>8</v>
      </c>
      <c r="C11" s="1" t="s">
        <v>9</v>
      </c>
      <c r="D11" s="1" t="s">
        <v>402</v>
      </c>
      <c r="E11" s="1" t="s">
        <v>403</v>
      </c>
      <c r="F11" s="1">
        <v>145</v>
      </c>
      <c r="G11" s="1">
        <v>71</v>
      </c>
      <c r="H11" s="52">
        <f t="shared" si="0"/>
        <v>48.96551724137931</v>
      </c>
      <c r="I11" s="34">
        <f t="shared" si="1"/>
        <v>98.748244211603719</v>
      </c>
      <c r="J11" s="31">
        <v>1</v>
      </c>
      <c r="K11" s="31">
        <v>1</v>
      </c>
      <c r="L11" s="31">
        <v>0.95588235294117652</v>
      </c>
      <c r="M11" s="31">
        <v>0.98529411764705888</v>
      </c>
      <c r="N11" s="31">
        <v>0.95161290322580649</v>
      </c>
      <c r="O11" s="31">
        <v>0.98484848484848486</v>
      </c>
      <c r="P11" s="31">
        <v>1</v>
      </c>
      <c r="Q11" s="31">
        <v>0.98529411764705888</v>
      </c>
      <c r="R11" s="31">
        <v>0.98550724637681164</v>
      </c>
      <c r="S11" s="31">
        <v>1</v>
      </c>
      <c r="T11" s="31" t="s">
        <v>3453</v>
      </c>
      <c r="U11" s="31">
        <v>0.9850746268656716</v>
      </c>
      <c r="V11" s="31">
        <v>1</v>
      </c>
      <c r="W11" s="31">
        <v>1</v>
      </c>
      <c r="X11" s="31">
        <v>0.9850746268656716</v>
      </c>
      <c r="Y11" s="31" t="s">
        <v>3453</v>
      </c>
      <c r="Z11" s="31">
        <v>0.98529411764705888</v>
      </c>
      <c r="AA11" s="31">
        <v>0.98529411764705888</v>
      </c>
      <c r="AB11" s="31">
        <v>1</v>
      </c>
      <c r="AC11" s="31" t="s">
        <v>3453</v>
      </c>
      <c r="AD11" s="31" t="s">
        <v>3453</v>
      </c>
      <c r="AE11" s="31">
        <v>0.98550724637681164</v>
      </c>
    </row>
    <row r="12" spans="1:31" ht="45" customHeight="1" x14ac:dyDescent="0.25">
      <c r="A12" s="1" t="s">
        <v>399</v>
      </c>
      <c r="B12" s="1" t="s">
        <v>8</v>
      </c>
      <c r="C12" s="1" t="s">
        <v>9</v>
      </c>
      <c r="D12" s="1" t="s">
        <v>411</v>
      </c>
      <c r="E12" s="1" t="s">
        <v>3132</v>
      </c>
      <c r="F12" s="1">
        <v>228</v>
      </c>
      <c r="G12" s="1">
        <v>167</v>
      </c>
      <c r="H12" s="52">
        <f t="shared" si="0"/>
        <v>73.245614035087712</v>
      </c>
      <c r="I12" s="34">
        <f t="shared" si="1"/>
        <v>95.408043409647135</v>
      </c>
      <c r="J12" s="31">
        <v>0.99099099099099097</v>
      </c>
      <c r="K12" s="31">
        <v>0.97945205479452058</v>
      </c>
      <c r="L12" s="31">
        <v>0.94736842105263153</v>
      </c>
      <c r="M12" s="31">
        <v>0.92500000000000004</v>
      </c>
      <c r="N12" s="31">
        <v>0.90163934426229508</v>
      </c>
      <c r="O12" s="31">
        <v>0.9</v>
      </c>
      <c r="P12" s="31">
        <v>0.95705521472392641</v>
      </c>
      <c r="Q12" s="31">
        <v>0.94409937888198758</v>
      </c>
      <c r="R12" s="31">
        <v>0.93939393939393945</v>
      </c>
      <c r="S12" s="31">
        <v>0.93396226415094341</v>
      </c>
      <c r="T12" s="31" t="s">
        <v>3453</v>
      </c>
      <c r="U12" s="31">
        <v>0.98709677419354835</v>
      </c>
      <c r="V12" s="31">
        <v>0.91612903225806452</v>
      </c>
      <c r="W12" s="31">
        <v>0.95705521472392641</v>
      </c>
      <c r="X12" s="31">
        <v>0.96273291925465843</v>
      </c>
      <c r="Y12" s="31" t="s">
        <v>3453</v>
      </c>
      <c r="Z12" s="31">
        <v>0.97468354430379744</v>
      </c>
      <c r="AA12" s="31">
        <v>0.99390243902439024</v>
      </c>
      <c r="AB12" s="31">
        <v>0.98757763975155277</v>
      </c>
      <c r="AC12" s="31" t="s">
        <v>3453</v>
      </c>
      <c r="AD12" s="31" t="s">
        <v>3453</v>
      </c>
      <c r="AE12" s="31">
        <v>0.97530864197530864</v>
      </c>
    </row>
    <row r="13" spans="1:31" ht="45" customHeight="1" x14ac:dyDescent="0.25">
      <c r="A13" s="1" t="s">
        <v>399</v>
      </c>
      <c r="B13" s="1" t="s">
        <v>1046</v>
      </c>
      <c r="C13" s="1" t="s">
        <v>397</v>
      </c>
      <c r="D13" s="1" t="s">
        <v>1315</v>
      </c>
      <c r="E13" s="1" t="s">
        <v>1316</v>
      </c>
      <c r="F13" s="1">
        <v>651</v>
      </c>
      <c r="G13" s="1">
        <v>271</v>
      </c>
      <c r="H13" s="52">
        <f t="shared" si="0"/>
        <v>41.628264208909371</v>
      </c>
      <c r="I13" s="34">
        <f>(J13+K13+L13+M13+N13+O13+P13+Q13+R13+S13+T13+U13+V13+W13+X13+Y13+Z13+AA13+AB13+AC13+AD13+AE13)*100/22</f>
        <v>92.683021526804112</v>
      </c>
      <c r="J13" s="31">
        <v>0.9550561797752809</v>
      </c>
      <c r="K13" s="31">
        <v>0.99024390243902438</v>
      </c>
      <c r="L13" s="31">
        <v>0.98706896551724133</v>
      </c>
      <c r="M13" s="31">
        <v>0.94318181818181823</v>
      </c>
      <c r="N13" s="31">
        <v>0.83116883116883122</v>
      </c>
      <c r="O13" s="31">
        <v>0.84388185654008441</v>
      </c>
      <c r="P13" s="31">
        <v>0.94650205761316875</v>
      </c>
      <c r="Q13" s="31">
        <v>0.85833333333333328</v>
      </c>
      <c r="R13" s="31">
        <v>0.83199999999999996</v>
      </c>
      <c r="S13" s="31">
        <v>0.76635514018691586</v>
      </c>
      <c r="T13" s="31">
        <v>0.98790322580645162</v>
      </c>
      <c r="U13" s="31">
        <v>0.9726027397260274</v>
      </c>
      <c r="V13" s="31">
        <v>0.84232365145228216</v>
      </c>
      <c r="W13" s="31">
        <v>0.93939393939393945</v>
      </c>
      <c r="X13" s="31">
        <v>0.97276264591439687</v>
      </c>
      <c r="Y13" s="31">
        <v>0.97619047619047616</v>
      </c>
      <c r="Z13" s="31">
        <v>0.95833333333333337</v>
      </c>
      <c r="AA13" s="31">
        <v>0.97735849056603774</v>
      </c>
      <c r="AB13" s="31">
        <v>0.98113207547169812</v>
      </c>
      <c r="AC13" s="31">
        <v>0.97244094488188981</v>
      </c>
      <c r="AD13" s="31">
        <v>0.91439688715953304</v>
      </c>
      <c r="AE13" s="31">
        <v>0.94163424124513617</v>
      </c>
    </row>
    <row r="14" spans="1:31" ht="45" customHeight="1" x14ac:dyDescent="0.25">
      <c r="A14" s="1" t="s">
        <v>399</v>
      </c>
      <c r="B14" s="1" t="s">
        <v>1046</v>
      </c>
      <c r="C14" s="1" t="s">
        <v>397</v>
      </c>
      <c r="D14" s="1" t="s">
        <v>1318</v>
      </c>
      <c r="E14" s="1" t="s">
        <v>1319</v>
      </c>
      <c r="F14" s="1">
        <v>696</v>
      </c>
      <c r="G14" s="1">
        <v>302</v>
      </c>
      <c r="H14" s="52">
        <f t="shared" si="0"/>
        <v>43.390804597701148</v>
      </c>
      <c r="I14" s="34">
        <f t="shared" ref="I14:I19" si="2">(J14+K14+L14+M14+N14+O14+P14+Q14+R14+S14+T14+U14+V14+W14+X14+Y14+Z14+AA14+AB14+AC14+AD14+AE14)*100/22</f>
        <v>92.412843006718134</v>
      </c>
      <c r="J14" s="31">
        <v>0.9576271186440678</v>
      </c>
      <c r="K14" s="31">
        <v>0.97318007662835249</v>
      </c>
      <c r="L14" s="31">
        <v>0.91970802919708028</v>
      </c>
      <c r="M14" s="31">
        <v>0.88659793814432986</v>
      </c>
      <c r="N14" s="31">
        <v>0.96250000000000002</v>
      </c>
      <c r="O14" s="31">
        <v>0.92170818505338081</v>
      </c>
      <c r="P14" s="31">
        <v>0.91366906474820142</v>
      </c>
      <c r="Q14" s="31">
        <v>0.88644688644688641</v>
      </c>
      <c r="R14" s="31">
        <v>0.86505190311418689</v>
      </c>
      <c r="S14" s="31">
        <v>0.86224489795918369</v>
      </c>
      <c r="T14" s="31">
        <v>0.98263888888888884</v>
      </c>
      <c r="U14" s="31">
        <v>0.96047430830039526</v>
      </c>
      <c r="V14" s="31">
        <v>0.88235294117647056</v>
      </c>
      <c r="W14" s="31">
        <v>0.88356164383561642</v>
      </c>
      <c r="X14" s="31">
        <v>0.97231833910034604</v>
      </c>
      <c r="Y14" s="31">
        <v>0.9285714285714286</v>
      </c>
      <c r="Z14" s="31">
        <v>0.9233449477351916</v>
      </c>
      <c r="AA14" s="31">
        <v>0.9452054794520548</v>
      </c>
      <c r="AB14" s="31">
        <v>0.94557823129251706</v>
      </c>
      <c r="AC14" s="31">
        <v>0.9273356401384083</v>
      </c>
      <c r="AD14" s="31">
        <v>0.89761092150170652</v>
      </c>
      <c r="AE14" s="31">
        <v>0.93309859154929575</v>
      </c>
    </row>
    <row r="15" spans="1:31" ht="45" customHeight="1" x14ac:dyDescent="0.25">
      <c r="A15" s="1" t="s">
        <v>399</v>
      </c>
      <c r="B15" s="1" t="s">
        <v>1046</v>
      </c>
      <c r="C15" s="1" t="s">
        <v>397</v>
      </c>
      <c r="D15" s="1" t="s">
        <v>1317</v>
      </c>
      <c r="E15" s="1" t="s">
        <v>3857</v>
      </c>
      <c r="F15" s="1">
        <v>558</v>
      </c>
      <c r="G15" s="1">
        <v>241</v>
      </c>
      <c r="H15" s="52">
        <f t="shared" si="0"/>
        <v>43.189964157706093</v>
      </c>
      <c r="I15" s="34">
        <f t="shared" si="2"/>
        <v>91.945791672346786</v>
      </c>
      <c r="J15" s="31">
        <v>0.97837837837837838</v>
      </c>
      <c r="K15" s="31">
        <v>0.97969543147208127</v>
      </c>
      <c r="L15" s="31">
        <v>0.97572815533980584</v>
      </c>
      <c r="M15" s="31">
        <v>0.9126637554585153</v>
      </c>
      <c r="N15" s="31">
        <v>0.84756097560975607</v>
      </c>
      <c r="O15" s="31">
        <v>0.85849056603773588</v>
      </c>
      <c r="P15" s="31">
        <v>0.93805309734513276</v>
      </c>
      <c r="Q15" s="31">
        <v>0.8526785714285714</v>
      </c>
      <c r="R15" s="31">
        <v>0.79741379310344829</v>
      </c>
      <c r="S15" s="31">
        <v>0.79816513761467889</v>
      </c>
      <c r="T15" s="31">
        <v>0.97787610619469023</v>
      </c>
      <c r="U15" s="31">
        <v>0.93333333333333335</v>
      </c>
      <c r="V15" s="31">
        <v>0.839622641509434</v>
      </c>
      <c r="W15" s="31">
        <v>0.89270386266094426</v>
      </c>
      <c r="X15" s="31">
        <v>0.96137339055793991</v>
      </c>
      <c r="Y15" s="31">
        <v>0.92543859649122806</v>
      </c>
      <c r="Z15" s="31">
        <v>0.95614035087719296</v>
      </c>
      <c r="AA15" s="31">
        <v>0.96982758620689657</v>
      </c>
      <c r="AB15" s="31">
        <v>0.9786324786324786</v>
      </c>
      <c r="AC15" s="31">
        <v>0.95495495495495497</v>
      </c>
      <c r="AD15" s="31">
        <v>0.92951541850220265</v>
      </c>
      <c r="AE15" s="31">
        <v>0.96982758620689657</v>
      </c>
    </row>
    <row r="16" spans="1:31" ht="45" customHeight="1" x14ac:dyDescent="0.25">
      <c r="A16" s="1" t="s">
        <v>399</v>
      </c>
      <c r="B16" s="1" t="s">
        <v>1046</v>
      </c>
      <c r="C16" s="1" t="s">
        <v>397</v>
      </c>
      <c r="D16" s="1" t="s">
        <v>2562</v>
      </c>
      <c r="E16" s="1" t="s">
        <v>3858</v>
      </c>
      <c r="F16" s="1">
        <v>567</v>
      </c>
      <c r="G16" s="1">
        <v>243</v>
      </c>
      <c r="H16" s="52">
        <f t="shared" si="0"/>
        <v>42.857142857142854</v>
      </c>
      <c r="I16" s="34">
        <f t="shared" si="2"/>
        <v>90.595093756149993</v>
      </c>
      <c r="J16" s="31">
        <v>0.965034965034965</v>
      </c>
      <c r="K16" s="31">
        <v>0.97660818713450293</v>
      </c>
      <c r="L16" s="31">
        <v>0.94594594594594594</v>
      </c>
      <c r="M16" s="31">
        <v>0.86255924170616116</v>
      </c>
      <c r="N16" s="31">
        <v>0.80451127819548873</v>
      </c>
      <c r="O16" s="31">
        <v>0.87684729064039413</v>
      </c>
      <c r="P16" s="31">
        <v>0.92592592592592593</v>
      </c>
      <c r="Q16" s="31">
        <v>0.8737373737373737</v>
      </c>
      <c r="R16" s="31">
        <v>0.88461538461538458</v>
      </c>
      <c r="S16" s="31">
        <v>0.70542635658914732</v>
      </c>
      <c r="T16" s="31">
        <v>0.94230769230769229</v>
      </c>
      <c r="U16" s="31">
        <v>0.9505494505494505</v>
      </c>
      <c r="V16" s="31">
        <v>0.87356321839080464</v>
      </c>
      <c r="W16" s="31">
        <v>0.91346153846153844</v>
      </c>
      <c r="X16" s="31">
        <v>0.95609756097560972</v>
      </c>
      <c r="Y16" s="31">
        <v>0.88205128205128203</v>
      </c>
      <c r="Z16" s="31">
        <v>0.92270531400966183</v>
      </c>
      <c r="AA16" s="31">
        <v>0.9463414634146341</v>
      </c>
      <c r="AB16" s="31">
        <v>0.93658536585365859</v>
      </c>
      <c r="AC16" s="31">
        <v>0.92227979274611394</v>
      </c>
      <c r="AD16" s="31">
        <v>0.9211822660098522</v>
      </c>
      <c r="AE16" s="31">
        <v>0.9425837320574163</v>
      </c>
    </row>
    <row r="17" spans="1:31" ht="45" customHeight="1" x14ac:dyDescent="0.25">
      <c r="A17" s="1" t="s">
        <v>399</v>
      </c>
      <c r="B17" s="1" t="s">
        <v>1046</v>
      </c>
      <c r="C17" s="1" t="s">
        <v>397</v>
      </c>
      <c r="D17" s="1" t="s">
        <v>1320</v>
      </c>
      <c r="E17" s="1" t="s">
        <v>3859</v>
      </c>
      <c r="F17" s="1">
        <v>1013</v>
      </c>
      <c r="G17" s="1">
        <v>427</v>
      </c>
      <c r="H17" s="52">
        <f t="shared" si="0"/>
        <v>42.152023692003951</v>
      </c>
      <c r="I17" s="34">
        <f t="shared" si="2"/>
        <v>92.988003503103798</v>
      </c>
      <c r="J17" s="31">
        <v>0.96677740863787376</v>
      </c>
      <c r="K17" s="31">
        <v>0.98245614035087714</v>
      </c>
      <c r="L17" s="31">
        <v>0.9731182795698925</v>
      </c>
      <c r="M17" s="31">
        <v>0.93975903614457834</v>
      </c>
      <c r="N17" s="31">
        <v>0.87632508833922262</v>
      </c>
      <c r="O17" s="31">
        <v>0.90211640211640209</v>
      </c>
      <c r="P17" s="31">
        <v>0.94683544303797473</v>
      </c>
      <c r="Q17" s="31">
        <v>0.8746803069053708</v>
      </c>
      <c r="R17" s="31">
        <v>0.84079601990049746</v>
      </c>
      <c r="S17" s="31">
        <v>0.85849056603773588</v>
      </c>
      <c r="T17" s="31">
        <v>0.98727735368956748</v>
      </c>
      <c r="U17" s="31">
        <v>0.95251396648044695</v>
      </c>
      <c r="V17" s="31">
        <v>0.86559139784946237</v>
      </c>
      <c r="W17" s="31">
        <v>0.92270531400966183</v>
      </c>
      <c r="X17" s="31">
        <v>0.97263681592039797</v>
      </c>
      <c r="Y17" s="31">
        <v>0.95408163265306123</v>
      </c>
      <c r="Z17" s="31">
        <v>0.94074074074074077</v>
      </c>
      <c r="AA17" s="31">
        <v>0.94915254237288138</v>
      </c>
      <c r="AB17" s="31">
        <v>0.96088019559902205</v>
      </c>
      <c r="AC17" s="31">
        <v>0.9494949494949495</v>
      </c>
      <c r="AD17" s="31">
        <v>0.89330024813895781</v>
      </c>
      <c r="AE17" s="31">
        <v>0.94763092269326688</v>
      </c>
    </row>
    <row r="18" spans="1:31" ht="45" customHeight="1" x14ac:dyDescent="0.25">
      <c r="A18" s="1" t="s">
        <v>399</v>
      </c>
      <c r="B18" s="1" t="s">
        <v>1046</v>
      </c>
      <c r="C18" s="1" t="s">
        <v>397</v>
      </c>
      <c r="D18" s="1" t="s">
        <v>1321</v>
      </c>
      <c r="E18" s="1" t="s">
        <v>3860</v>
      </c>
      <c r="F18" s="1">
        <v>292</v>
      </c>
      <c r="G18" s="1">
        <v>154</v>
      </c>
      <c r="H18" s="52">
        <f t="shared" si="0"/>
        <v>52.739726027397261</v>
      </c>
      <c r="I18" s="34">
        <f t="shared" si="2"/>
        <v>94.064702183250162</v>
      </c>
      <c r="J18" s="31">
        <v>0.99145299145299148</v>
      </c>
      <c r="K18" s="31">
        <v>0.98461538461538467</v>
      </c>
      <c r="L18" s="31">
        <v>0.94160583941605835</v>
      </c>
      <c r="M18" s="31">
        <v>0.88732394366197187</v>
      </c>
      <c r="N18" s="31">
        <v>0.81666666666666665</v>
      </c>
      <c r="O18" s="31">
        <v>0.84328358208955223</v>
      </c>
      <c r="P18" s="31">
        <v>0.96240601503759393</v>
      </c>
      <c r="Q18" s="31">
        <v>0.95454545454545459</v>
      </c>
      <c r="R18" s="31">
        <v>0.92028985507246375</v>
      </c>
      <c r="S18" s="31">
        <v>0.83870967741935487</v>
      </c>
      <c r="T18" s="31">
        <v>0.97163120567375882</v>
      </c>
      <c r="U18" s="31">
        <v>0.96899224806201545</v>
      </c>
      <c r="V18" s="31">
        <v>0.92307692307692313</v>
      </c>
      <c r="W18" s="31">
        <v>0.93706293706293708</v>
      </c>
      <c r="X18" s="31">
        <v>0.98561151079136688</v>
      </c>
      <c r="Y18" s="31">
        <v>0.97101449275362317</v>
      </c>
      <c r="Z18" s="31">
        <v>0.93055555555555558</v>
      </c>
      <c r="AA18" s="31">
        <v>0.97163120567375882</v>
      </c>
      <c r="AB18" s="31">
        <v>0.98601398601398604</v>
      </c>
      <c r="AC18" s="31">
        <v>0.97841726618705038</v>
      </c>
      <c r="AD18" s="31">
        <v>0.96478873239436624</v>
      </c>
      <c r="AE18" s="31">
        <v>0.96453900709219853</v>
      </c>
    </row>
    <row r="19" spans="1:31" ht="45" customHeight="1" x14ac:dyDescent="0.25">
      <c r="A19" s="1" t="s">
        <v>399</v>
      </c>
      <c r="B19" s="1" t="s">
        <v>1046</v>
      </c>
      <c r="C19" s="1" t="s">
        <v>397</v>
      </c>
      <c r="D19" s="1" t="s">
        <v>2563</v>
      </c>
      <c r="E19" s="1" t="s">
        <v>3861</v>
      </c>
      <c r="F19" s="1">
        <v>540</v>
      </c>
      <c r="G19" s="1">
        <v>260</v>
      </c>
      <c r="H19" s="52">
        <f t="shared" si="0"/>
        <v>48.148148148148145</v>
      </c>
      <c r="I19" s="34">
        <f t="shared" si="2"/>
        <v>91.776010256580463</v>
      </c>
      <c r="J19" s="31">
        <v>0.96296296296296291</v>
      </c>
      <c r="K19" s="31">
        <v>0.96846846846846846</v>
      </c>
      <c r="L19" s="31">
        <v>0.94298245614035092</v>
      </c>
      <c r="M19" s="31">
        <v>0.84399999999999997</v>
      </c>
      <c r="N19" s="31">
        <v>0.84324324324324329</v>
      </c>
      <c r="O19" s="31">
        <v>0.92640692640692646</v>
      </c>
      <c r="P19" s="31">
        <v>0.94495412844036697</v>
      </c>
      <c r="Q19" s="31">
        <v>0.89639639639639634</v>
      </c>
      <c r="R19" s="31">
        <v>0.91304347826086951</v>
      </c>
      <c r="S19" s="31">
        <v>0.84246575342465757</v>
      </c>
      <c r="T19" s="31">
        <v>0.97058823529411764</v>
      </c>
      <c r="U19" s="31">
        <v>0.95283018867924529</v>
      </c>
      <c r="V19" s="31">
        <v>0.83555555555555561</v>
      </c>
      <c r="W19" s="31">
        <v>0.91428571428571426</v>
      </c>
      <c r="X19" s="31">
        <v>0.95528455284552849</v>
      </c>
      <c r="Y19" s="31">
        <v>0.90041493775933612</v>
      </c>
      <c r="Z19" s="31">
        <v>0.92</v>
      </c>
      <c r="AA19" s="31">
        <v>0.93951612903225812</v>
      </c>
      <c r="AB19" s="31">
        <v>0.97199999999999998</v>
      </c>
      <c r="AC19" s="31">
        <v>0.92083333333333328</v>
      </c>
      <c r="AD19" s="31">
        <v>0.91020408163265309</v>
      </c>
      <c r="AE19" s="31">
        <v>0.91428571428571426</v>
      </c>
    </row>
    <row r="20" spans="1:31" ht="45" customHeight="1" x14ac:dyDescent="0.25">
      <c r="A20" s="1" t="s">
        <v>399</v>
      </c>
      <c r="B20" s="1" t="s">
        <v>1046</v>
      </c>
      <c r="C20" s="1" t="s">
        <v>397</v>
      </c>
      <c r="D20" s="1" t="s">
        <v>1322</v>
      </c>
      <c r="E20" s="1" t="s">
        <v>3862</v>
      </c>
      <c r="F20" s="1">
        <v>738</v>
      </c>
      <c r="G20" s="1">
        <v>310</v>
      </c>
      <c r="H20" s="52">
        <f t="shared" si="0"/>
        <v>42.005420054200542</v>
      </c>
      <c r="I20" s="34">
        <f>(J20+K20+L20+M20+N20+O20+P20+Q20+R20+S20+T20+U20+V20+W20+X20+Y20+Z20+AA20+AB20+AC20+AD20+AE20)*100/22</f>
        <v>93.768603378139332</v>
      </c>
      <c r="J20" s="31">
        <v>0.96601941747572817</v>
      </c>
      <c r="K20" s="31">
        <v>0.98750000000000004</v>
      </c>
      <c r="L20" s="31">
        <v>0.99264705882352944</v>
      </c>
      <c r="M20" s="31">
        <v>0.92052980132450335</v>
      </c>
      <c r="N20" s="31">
        <v>0.97807017543859653</v>
      </c>
      <c r="O20" s="31">
        <v>0.8941605839416058</v>
      </c>
      <c r="P20" s="31">
        <v>0.95774647887323938</v>
      </c>
      <c r="Q20" s="31">
        <v>0.89198606271777003</v>
      </c>
      <c r="R20" s="31">
        <v>0.8817567567567568</v>
      </c>
      <c r="S20" s="31">
        <v>0.86</v>
      </c>
      <c r="T20" s="31">
        <v>0.98620689655172411</v>
      </c>
      <c r="U20" s="31">
        <v>0.9760956175298805</v>
      </c>
      <c r="V20" s="31">
        <v>0.89189189189189189</v>
      </c>
      <c r="W20" s="31">
        <v>0.89632107023411367</v>
      </c>
      <c r="X20" s="31">
        <v>0.96885813148788924</v>
      </c>
      <c r="Y20" s="31">
        <v>0.94827586206896552</v>
      </c>
      <c r="Z20" s="31">
        <v>0.94117647058823528</v>
      </c>
      <c r="AA20" s="31">
        <v>0.94983277591973247</v>
      </c>
      <c r="AB20" s="31">
        <v>0.97627118644067801</v>
      </c>
      <c r="AC20" s="31">
        <v>0.94137931034482758</v>
      </c>
      <c r="AD20" s="31">
        <v>0.91891891891891897</v>
      </c>
      <c r="AE20" s="31">
        <v>0.90344827586206899</v>
      </c>
    </row>
    <row r="21" spans="1:31" ht="45" customHeight="1" x14ac:dyDescent="0.25">
      <c r="A21" s="1" t="s">
        <v>399</v>
      </c>
      <c r="B21" s="1" t="s">
        <v>1089</v>
      </c>
      <c r="C21" s="1" t="s">
        <v>397</v>
      </c>
      <c r="D21" s="1" t="s">
        <v>1323</v>
      </c>
      <c r="E21" s="1" t="s">
        <v>1324</v>
      </c>
      <c r="F21" s="1">
        <v>811</v>
      </c>
      <c r="G21" s="1">
        <v>346</v>
      </c>
      <c r="H21" s="52">
        <f t="shared" si="0"/>
        <v>42.663378545006161</v>
      </c>
      <c r="I21" s="34">
        <f>(J21+K21+L21+M21+N21+O21+W21+X21+Y21+Z21+AA21+AB21+AE21)*100/13</f>
        <v>99.332455496586888</v>
      </c>
      <c r="J21" s="31">
        <v>0.99637681159420288</v>
      </c>
      <c r="K21" s="31">
        <v>0.99669966996699666</v>
      </c>
      <c r="L21" s="31">
        <v>0.9868852459016394</v>
      </c>
      <c r="M21" s="31">
        <v>0.99032258064516132</v>
      </c>
      <c r="N21" s="31">
        <v>0.98571428571428577</v>
      </c>
      <c r="O21" s="31">
        <v>0.97315436241610742</v>
      </c>
      <c r="P21" s="31" t="s">
        <v>3453</v>
      </c>
      <c r="Q21" s="31" t="s">
        <v>3453</v>
      </c>
      <c r="R21" s="31" t="s">
        <v>3453</v>
      </c>
      <c r="S21" s="31" t="s">
        <v>3453</v>
      </c>
      <c r="T21" s="31" t="s">
        <v>3453</v>
      </c>
      <c r="U21" s="31" t="s">
        <v>3453</v>
      </c>
      <c r="V21" s="31" t="s">
        <v>3453</v>
      </c>
      <c r="W21" s="31">
        <v>1</v>
      </c>
      <c r="X21" s="31">
        <v>0.99680511182108622</v>
      </c>
      <c r="Y21" s="31">
        <v>0.99681528662420382</v>
      </c>
      <c r="Z21" s="31">
        <v>1</v>
      </c>
      <c r="AA21" s="31">
        <v>0.99044585987261147</v>
      </c>
      <c r="AB21" s="31">
        <v>1</v>
      </c>
      <c r="AC21" s="31" t="s">
        <v>3453</v>
      </c>
      <c r="AD21" s="31" t="s">
        <v>3453</v>
      </c>
      <c r="AE21" s="31">
        <v>1</v>
      </c>
    </row>
    <row r="22" spans="1:31" ht="30" customHeight="1" x14ac:dyDescent="0.25">
      <c r="A22" s="43"/>
      <c r="B22" s="43"/>
      <c r="C22" s="10"/>
      <c r="D22" s="43"/>
      <c r="E22" s="43"/>
      <c r="F22" s="43"/>
      <c r="G22" s="43"/>
      <c r="H22" s="4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</sheetData>
  <mergeCells count="10">
    <mergeCell ref="A1:I1"/>
    <mergeCell ref="I3:I4"/>
    <mergeCell ref="J1:AE3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630E-9A0C-40E2-8464-F13DCBB08933}">
  <dimension ref="A1:AE20"/>
  <sheetViews>
    <sheetView showGridLines="0" zoomScaleNormal="100" workbookViewId="0">
      <pane xSplit="5" ySplit="4" topLeftCell="F13" activePane="bottomRight" state="frozen"/>
      <selection pane="topRight" activeCell="F1" sqref="F1"/>
      <selection pane="bottomLeft" activeCell="A5" sqref="A5"/>
      <selection pane="bottomRight" activeCell="E17" sqref="E17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4.6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1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3419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414</v>
      </c>
      <c r="B5" s="1" t="s">
        <v>8</v>
      </c>
      <c r="C5" s="1" t="s">
        <v>9</v>
      </c>
      <c r="D5" s="1" t="s">
        <v>415</v>
      </c>
      <c r="E5" s="1" t="s">
        <v>416</v>
      </c>
      <c r="F5" s="1">
        <v>36</v>
      </c>
      <c r="G5" s="1">
        <v>52</v>
      </c>
      <c r="H5" s="52">
        <f t="shared" ref="H5:H16" si="0">G5/F5*100</f>
        <v>144.44444444444443</v>
      </c>
      <c r="I5" s="34">
        <f>(J5+K5+L5+M5+N5+O5+P5+Q5+R5+S5+U5+V5+W5+X5+Z5+AA5+AB5+AE5)*100/18</f>
        <v>94.902170262329761</v>
      </c>
      <c r="J5" s="31">
        <v>0.92500000000000004</v>
      </c>
      <c r="K5" s="31">
        <v>0.95</v>
      </c>
      <c r="L5" s="31">
        <v>0.95454545454545459</v>
      </c>
      <c r="M5" s="31">
        <v>0.93617021276595747</v>
      </c>
      <c r="N5" s="31">
        <v>0.91428571428571426</v>
      </c>
      <c r="O5" s="31">
        <v>0.97777777777777775</v>
      </c>
      <c r="P5" s="31">
        <v>0.93023255813953487</v>
      </c>
      <c r="Q5" s="31">
        <v>0.93333333333333335</v>
      </c>
      <c r="R5" s="31">
        <v>0.91304347826086951</v>
      </c>
      <c r="S5" s="31">
        <v>0.86842105263157898</v>
      </c>
      <c r="T5" s="31" t="s">
        <v>3453</v>
      </c>
      <c r="U5" s="31">
        <v>1</v>
      </c>
      <c r="V5" s="31">
        <v>0.97674418604651159</v>
      </c>
      <c r="W5" s="31">
        <v>0.9555555555555556</v>
      </c>
      <c r="X5" s="31">
        <v>1</v>
      </c>
      <c r="Y5" s="31" t="s">
        <v>3453</v>
      </c>
      <c r="Z5" s="31">
        <v>0.9555555555555556</v>
      </c>
      <c r="AA5" s="31">
        <v>0.95744680851063835</v>
      </c>
      <c r="AB5" s="31">
        <v>0.97872340425531912</v>
      </c>
      <c r="AC5" s="31" t="s">
        <v>3453</v>
      </c>
      <c r="AD5" s="31" t="s">
        <v>3453</v>
      </c>
      <c r="AE5" s="31">
        <v>0.9555555555555556</v>
      </c>
    </row>
    <row r="6" spans="1:31" ht="45" customHeight="1" x14ac:dyDescent="0.25">
      <c r="A6" s="1" t="s">
        <v>414</v>
      </c>
      <c r="B6" s="1" t="s">
        <v>8</v>
      </c>
      <c r="C6" s="1" t="s">
        <v>9</v>
      </c>
      <c r="D6" s="1" t="s">
        <v>421</v>
      </c>
      <c r="E6" s="1" t="s">
        <v>422</v>
      </c>
      <c r="F6" s="1">
        <v>242</v>
      </c>
      <c r="G6" s="1">
        <v>147</v>
      </c>
      <c r="H6" s="52">
        <f t="shared" si="0"/>
        <v>60.743801652892557</v>
      </c>
      <c r="I6" s="34">
        <f t="shared" ref="I6:I9" si="1">(J6+K6+L6+M6+N6+O6+P6+Q6+R6+S6+U6+V6+W6+X6+Z6+AA6+AB6+AE6)*100/18</f>
        <v>95.767824537956528</v>
      </c>
      <c r="J6" s="31">
        <v>1</v>
      </c>
      <c r="K6" s="31">
        <v>0.9910714285714286</v>
      </c>
      <c r="L6" s="31">
        <v>0.99130434782608701</v>
      </c>
      <c r="M6" s="31">
        <v>0.96491228070175439</v>
      </c>
      <c r="N6" s="31">
        <v>0.96</v>
      </c>
      <c r="O6" s="31">
        <v>0.95412844036697253</v>
      </c>
      <c r="P6" s="31">
        <v>0.92307692307692313</v>
      </c>
      <c r="Q6" s="31">
        <v>0.95575221238938057</v>
      </c>
      <c r="R6" s="31">
        <v>0.92561983471074383</v>
      </c>
      <c r="S6" s="31">
        <v>0.86904761904761907</v>
      </c>
      <c r="T6" s="31" t="s">
        <v>3453</v>
      </c>
      <c r="U6" s="31">
        <v>0.94392523364485981</v>
      </c>
      <c r="V6" s="31">
        <v>0.92035398230088494</v>
      </c>
      <c r="W6" s="31">
        <v>0.97540983606557374</v>
      </c>
      <c r="X6" s="31">
        <v>0.97457627118644063</v>
      </c>
      <c r="Y6" s="31" t="s">
        <v>3453</v>
      </c>
      <c r="Z6" s="31">
        <v>0.96610169491525422</v>
      </c>
      <c r="AA6" s="31">
        <v>0.97413793103448276</v>
      </c>
      <c r="AB6" s="31">
        <v>0.99152542372881358</v>
      </c>
      <c r="AC6" s="31" t="s">
        <v>3453</v>
      </c>
      <c r="AD6" s="31" t="s">
        <v>3453</v>
      </c>
      <c r="AE6" s="31">
        <v>0.95726495726495731</v>
      </c>
    </row>
    <row r="7" spans="1:31" ht="45" customHeight="1" x14ac:dyDescent="0.25">
      <c r="A7" s="1" t="s">
        <v>414</v>
      </c>
      <c r="B7" s="1" t="s">
        <v>8</v>
      </c>
      <c r="C7" s="1" t="s">
        <v>9</v>
      </c>
      <c r="D7" s="1" t="s">
        <v>419</v>
      </c>
      <c r="E7" s="1" t="s">
        <v>3851</v>
      </c>
      <c r="F7" s="1">
        <v>255</v>
      </c>
      <c r="G7" s="1">
        <v>146</v>
      </c>
      <c r="H7" s="52">
        <f t="shared" si="0"/>
        <v>57.254901960784309</v>
      </c>
      <c r="I7" s="34">
        <f t="shared" si="1"/>
        <v>96.048052606074762</v>
      </c>
      <c r="J7" s="31">
        <v>0.98979591836734693</v>
      </c>
      <c r="K7" s="31">
        <v>0.99082568807339455</v>
      </c>
      <c r="L7" s="31">
        <v>0.9464285714285714</v>
      </c>
      <c r="M7" s="31">
        <v>0.97435897435897434</v>
      </c>
      <c r="N7" s="31">
        <v>0.87628865979381443</v>
      </c>
      <c r="O7" s="31">
        <v>0.95614035087719296</v>
      </c>
      <c r="P7" s="31">
        <v>0.97435897435897434</v>
      </c>
      <c r="Q7" s="31">
        <v>0.97413793103448276</v>
      </c>
      <c r="R7" s="31">
        <v>0.96491228070175439</v>
      </c>
      <c r="S7" s="31">
        <v>0.88172043010752688</v>
      </c>
      <c r="T7" s="31" t="s">
        <v>3453</v>
      </c>
      <c r="U7" s="31">
        <v>0.97222222222222221</v>
      </c>
      <c r="V7" s="31">
        <v>0.95454545454545459</v>
      </c>
      <c r="W7" s="31">
        <v>0.96581196581196582</v>
      </c>
      <c r="X7" s="31">
        <v>0.95454545454545459</v>
      </c>
      <c r="Y7" s="31" t="s">
        <v>3453</v>
      </c>
      <c r="Z7" s="31">
        <v>0.96460176991150437</v>
      </c>
      <c r="AA7" s="31">
        <v>1</v>
      </c>
      <c r="AB7" s="31">
        <v>0.9821428571428571</v>
      </c>
      <c r="AC7" s="31" t="s">
        <v>3453</v>
      </c>
      <c r="AD7" s="31" t="s">
        <v>3453</v>
      </c>
      <c r="AE7" s="31">
        <v>0.96581196581196582</v>
      </c>
    </row>
    <row r="8" spans="1:31" ht="45" customHeight="1" x14ac:dyDescent="0.25">
      <c r="A8" s="1" t="s">
        <v>414</v>
      </c>
      <c r="B8" s="1" t="s">
        <v>8</v>
      </c>
      <c r="C8" s="1" t="s">
        <v>9</v>
      </c>
      <c r="D8" s="1" t="s">
        <v>420</v>
      </c>
      <c r="E8" s="1" t="s">
        <v>3852</v>
      </c>
      <c r="F8" s="1">
        <v>41</v>
      </c>
      <c r="G8" s="1">
        <v>20</v>
      </c>
      <c r="H8" s="52">
        <f t="shared" si="0"/>
        <v>48.780487804878049</v>
      </c>
      <c r="I8" s="34">
        <f t="shared" si="1"/>
        <v>97.626418988648098</v>
      </c>
      <c r="J8" s="31">
        <v>1</v>
      </c>
      <c r="K8" s="31">
        <v>1</v>
      </c>
      <c r="L8" s="31">
        <v>1</v>
      </c>
      <c r="M8" s="31">
        <v>0.94736842105263153</v>
      </c>
      <c r="N8" s="31">
        <v>0.89473684210526316</v>
      </c>
      <c r="O8" s="31">
        <v>1</v>
      </c>
      <c r="P8" s="31">
        <v>1</v>
      </c>
      <c r="Q8" s="31">
        <v>0.94736842105263153</v>
      </c>
      <c r="R8" s="31">
        <v>0.94736842105263153</v>
      </c>
      <c r="S8" s="31">
        <v>0.94117647058823528</v>
      </c>
      <c r="T8" s="31" t="s">
        <v>3453</v>
      </c>
      <c r="U8" s="31">
        <v>1</v>
      </c>
      <c r="V8" s="31">
        <v>0.89473684210526316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414</v>
      </c>
      <c r="B9" s="1" t="s">
        <v>8</v>
      </c>
      <c r="C9" s="1" t="s">
        <v>9</v>
      </c>
      <c r="D9" s="1" t="s">
        <v>417</v>
      </c>
      <c r="E9" s="1" t="s">
        <v>3853</v>
      </c>
      <c r="F9" s="1">
        <v>173</v>
      </c>
      <c r="G9" s="1">
        <v>140</v>
      </c>
      <c r="H9" s="52">
        <f t="shared" si="0"/>
        <v>80.924855491329481</v>
      </c>
      <c r="I9" s="34">
        <f t="shared" si="1"/>
        <v>93.556168478818833</v>
      </c>
      <c r="J9" s="31">
        <v>1</v>
      </c>
      <c r="K9" s="31">
        <v>0.97478991596638653</v>
      </c>
      <c r="L9" s="31">
        <v>0.95726495726495731</v>
      </c>
      <c r="M9" s="31">
        <v>0.90977443609022557</v>
      </c>
      <c r="N9" s="31">
        <v>0.93577981651376152</v>
      </c>
      <c r="O9" s="31">
        <v>0.9609375</v>
      </c>
      <c r="P9" s="31">
        <v>0.88461538461538458</v>
      </c>
      <c r="Q9" s="31">
        <v>0.921875</v>
      </c>
      <c r="R9" s="31">
        <v>0.8978102189781022</v>
      </c>
      <c r="S9" s="31">
        <v>0.92307692307692313</v>
      </c>
      <c r="T9" s="31" t="s">
        <v>3453</v>
      </c>
      <c r="U9" s="31">
        <v>0.95121951219512191</v>
      </c>
      <c r="V9" s="31">
        <v>0.92913385826771655</v>
      </c>
      <c r="W9" s="31">
        <v>0.88235294117647056</v>
      </c>
      <c r="X9" s="31">
        <v>0.92366412213740456</v>
      </c>
      <c r="Y9" s="31" t="s">
        <v>3453</v>
      </c>
      <c r="Z9" s="31">
        <v>0.94656488549618323</v>
      </c>
      <c r="AA9" s="31">
        <v>0.93181818181818177</v>
      </c>
      <c r="AB9" s="31">
        <v>0.95454545454545459</v>
      </c>
      <c r="AC9" s="31" t="s">
        <v>3453</v>
      </c>
      <c r="AD9" s="31" t="s">
        <v>3453</v>
      </c>
      <c r="AE9" s="31">
        <v>0.95488721804511278</v>
      </c>
    </row>
    <row r="10" spans="1:31" ht="45" customHeight="1" x14ac:dyDescent="0.25">
      <c r="A10" s="1" t="s">
        <v>414</v>
      </c>
      <c r="B10" s="1" t="s">
        <v>1046</v>
      </c>
      <c r="C10" s="1" t="s">
        <v>397</v>
      </c>
      <c r="D10" s="1" t="s">
        <v>1325</v>
      </c>
      <c r="E10" s="1" t="s">
        <v>1326</v>
      </c>
      <c r="F10" s="1">
        <v>17</v>
      </c>
      <c r="G10" s="1">
        <v>15</v>
      </c>
      <c r="H10" s="52">
        <f t="shared" si="0"/>
        <v>88.235294117647058</v>
      </c>
      <c r="I10" s="34">
        <f t="shared" ref="I10:I14" si="2">(J10+K10+L10+M10+N10+O10+P10+Q10+R10+S10+T10+U10+V10+W10+X10+Y10+Z10+AA10+AB10+AC10+AD10+AE10)*100/22</f>
        <v>94.630899403626657</v>
      </c>
      <c r="J10" s="31">
        <v>1</v>
      </c>
      <c r="K10" s="31">
        <v>1</v>
      </c>
      <c r="L10" s="31">
        <v>0.90909090909090906</v>
      </c>
      <c r="M10" s="31">
        <v>0.92307692307692313</v>
      </c>
      <c r="N10" s="31">
        <v>0.83333333333333337</v>
      </c>
      <c r="O10" s="31">
        <v>0.91666666666666663</v>
      </c>
      <c r="P10" s="31">
        <v>1</v>
      </c>
      <c r="Q10" s="31">
        <v>1</v>
      </c>
      <c r="R10" s="31">
        <v>1</v>
      </c>
      <c r="S10" s="31">
        <v>0.66666666666666663</v>
      </c>
      <c r="T10" s="31">
        <v>1</v>
      </c>
      <c r="U10" s="31">
        <v>1</v>
      </c>
      <c r="V10" s="31">
        <v>1</v>
      </c>
      <c r="W10" s="31">
        <v>1</v>
      </c>
      <c r="X10" s="31">
        <v>1</v>
      </c>
      <c r="Y10" s="31">
        <v>0.84615384615384615</v>
      </c>
      <c r="Z10" s="31">
        <v>1</v>
      </c>
      <c r="AA10" s="31">
        <v>1</v>
      </c>
      <c r="AB10" s="31">
        <v>0.9285714285714286</v>
      </c>
      <c r="AC10" s="31">
        <v>0.93333333333333335</v>
      </c>
      <c r="AD10" s="31">
        <v>0.93333333333333335</v>
      </c>
      <c r="AE10" s="31">
        <v>0.9285714285714286</v>
      </c>
    </row>
    <row r="11" spans="1:31" ht="45" customHeight="1" x14ac:dyDescent="0.25">
      <c r="A11" s="1" t="s">
        <v>414</v>
      </c>
      <c r="B11" s="1" t="s">
        <v>1046</v>
      </c>
      <c r="C11" s="1" t="s">
        <v>397</v>
      </c>
      <c r="D11" s="1" t="s">
        <v>2558</v>
      </c>
      <c r="E11" s="1" t="s">
        <v>2559</v>
      </c>
      <c r="F11" s="1">
        <v>510</v>
      </c>
      <c r="G11" s="1">
        <v>220</v>
      </c>
      <c r="H11" s="52">
        <f t="shared" si="0"/>
        <v>43.137254901960787</v>
      </c>
      <c r="I11" s="34">
        <f t="shared" si="2"/>
        <v>93.483755156864333</v>
      </c>
      <c r="J11" s="31">
        <v>0.95092024539877296</v>
      </c>
      <c r="K11" s="31">
        <v>0.96756756756756757</v>
      </c>
      <c r="L11" s="31">
        <v>0.94845360824742264</v>
      </c>
      <c r="M11" s="31">
        <v>0.91787439613526567</v>
      </c>
      <c r="N11" s="31">
        <v>0.92073170731707321</v>
      </c>
      <c r="O11" s="31">
        <v>0.95121951219512191</v>
      </c>
      <c r="P11" s="31">
        <v>0.96111111111111114</v>
      </c>
      <c r="Q11" s="31">
        <v>0.89743589743589747</v>
      </c>
      <c r="R11" s="31">
        <v>0.86294416243654826</v>
      </c>
      <c r="S11" s="31">
        <v>0.90184049079754602</v>
      </c>
      <c r="T11" s="31">
        <v>0.91370558375634514</v>
      </c>
      <c r="U11" s="31">
        <v>0.97340425531914898</v>
      </c>
      <c r="V11" s="31">
        <v>0.95580110497237569</v>
      </c>
      <c r="W11" s="31">
        <v>0.92039800995024879</v>
      </c>
      <c r="X11" s="31">
        <v>0.96808510638297873</v>
      </c>
      <c r="Y11" s="31">
        <v>0.91709844559585496</v>
      </c>
      <c r="Z11" s="31">
        <v>0.92146596858638741</v>
      </c>
      <c r="AA11" s="31">
        <v>0.90673575129533679</v>
      </c>
      <c r="AB11" s="31">
        <v>0.93877551020408168</v>
      </c>
      <c r="AC11" s="31">
        <v>0.96296296296296291</v>
      </c>
      <c r="AD11" s="31">
        <v>0.95</v>
      </c>
      <c r="AE11" s="31">
        <v>0.95789473684210524</v>
      </c>
    </row>
    <row r="12" spans="1:31" ht="45" customHeight="1" x14ac:dyDescent="0.25">
      <c r="A12" s="1" t="s">
        <v>414</v>
      </c>
      <c r="B12" s="1" t="s">
        <v>1046</v>
      </c>
      <c r="C12" s="1" t="s">
        <v>397</v>
      </c>
      <c r="D12" s="1" t="s">
        <v>1327</v>
      </c>
      <c r="E12" s="1" t="s">
        <v>3133</v>
      </c>
      <c r="F12" s="1">
        <v>511</v>
      </c>
      <c r="G12" s="1">
        <v>211</v>
      </c>
      <c r="H12" s="52">
        <f t="shared" si="0"/>
        <v>41.291585127201564</v>
      </c>
      <c r="I12" s="34">
        <f t="shared" si="2"/>
        <v>87.334991894981897</v>
      </c>
      <c r="J12" s="31">
        <v>0.94776119402985071</v>
      </c>
      <c r="K12" s="31">
        <v>0.95</v>
      </c>
      <c r="L12" s="31">
        <v>0.89772727272727271</v>
      </c>
      <c r="M12" s="31">
        <v>0.86868686868686873</v>
      </c>
      <c r="N12" s="31">
        <v>0.9296875</v>
      </c>
      <c r="O12" s="31">
        <v>0.90625</v>
      </c>
      <c r="P12" s="31">
        <v>0.87283236994219648</v>
      </c>
      <c r="Q12" s="31">
        <v>0.79347826086956519</v>
      </c>
      <c r="R12" s="31">
        <v>0.80208333333333337</v>
      </c>
      <c r="S12" s="31">
        <v>0.66141732283464572</v>
      </c>
      <c r="T12" s="31">
        <v>0.92746113989637302</v>
      </c>
      <c r="U12" s="31">
        <v>0.87349397590361444</v>
      </c>
      <c r="V12" s="31">
        <v>0.84337349397590367</v>
      </c>
      <c r="W12" s="31">
        <v>0.88829787234042556</v>
      </c>
      <c r="X12" s="31">
        <v>0.921875</v>
      </c>
      <c r="Y12" s="31">
        <v>0.84180790960451979</v>
      </c>
      <c r="Z12" s="31">
        <v>0.86338797814207646</v>
      </c>
      <c r="AA12" s="31">
        <v>0.87958115183246077</v>
      </c>
      <c r="AB12" s="31">
        <v>0.89637305699481862</v>
      </c>
      <c r="AC12" s="31">
        <v>0.9028571428571428</v>
      </c>
      <c r="AD12" s="31">
        <v>0.8936170212765957</v>
      </c>
      <c r="AE12" s="31">
        <v>0.85164835164835162</v>
      </c>
    </row>
    <row r="13" spans="1:31" ht="45" customHeight="1" x14ac:dyDescent="0.25">
      <c r="A13" s="1" t="s">
        <v>414</v>
      </c>
      <c r="B13" s="1" t="s">
        <v>1046</v>
      </c>
      <c r="C13" s="1" t="s">
        <v>397</v>
      </c>
      <c r="D13" s="1" t="s">
        <v>1328</v>
      </c>
      <c r="E13" s="1" t="s">
        <v>3854</v>
      </c>
      <c r="F13" s="1">
        <v>517</v>
      </c>
      <c r="G13" s="1">
        <v>229</v>
      </c>
      <c r="H13" s="52">
        <f t="shared" si="0"/>
        <v>44.294003868471954</v>
      </c>
      <c r="I13" s="34">
        <f t="shared" si="2"/>
        <v>94.749118326795326</v>
      </c>
      <c r="J13" s="31">
        <v>0.96969696969696972</v>
      </c>
      <c r="K13" s="31">
        <v>0.97872340425531912</v>
      </c>
      <c r="L13" s="31">
        <v>0.95609756097560972</v>
      </c>
      <c r="M13" s="31">
        <v>0.92957746478873238</v>
      </c>
      <c r="N13" s="31">
        <v>0.98342541436464093</v>
      </c>
      <c r="O13" s="31">
        <v>0.96190476190476193</v>
      </c>
      <c r="P13" s="31">
        <v>0.92</v>
      </c>
      <c r="Q13" s="31">
        <v>0.91542288557213936</v>
      </c>
      <c r="R13" s="31">
        <v>0.93364928909952605</v>
      </c>
      <c r="S13" s="31">
        <v>0.76973684210526316</v>
      </c>
      <c r="T13" s="31">
        <v>0.96728971962616828</v>
      </c>
      <c r="U13" s="31">
        <v>0.98529411764705888</v>
      </c>
      <c r="V13" s="31">
        <v>0.88405797101449279</v>
      </c>
      <c r="W13" s="31">
        <v>0.91743119266055051</v>
      </c>
      <c r="X13" s="31">
        <v>0.97235023041474655</v>
      </c>
      <c r="Y13" s="31">
        <v>0.95348837209302328</v>
      </c>
      <c r="Z13" s="31">
        <v>0.96279069767441861</v>
      </c>
      <c r="AA13" s="31">
        <v>0.96818181818181814</v>
      </c>
      <c r="AB13" s="31">
        <v>0.98139534883720925</v>
      </c>
      <c r="AC13" s="31">
        <v>0.96226415094339623</v>
      </c>
      <c r="AD13" s="31">
        <v>0.98598130841121501</v>
      </c>
      <c r="AE13" s="31">
        <v>0.98604651162790702</v>
      </c>
    </row>
    <row r="14" spans="1:31" ht="45" customHeight="1" x14ac:dyDescent="0.25">
      <c r="A14" s="1" t="s">
        <v>414</v>
      </c>
      <c r="B14" s="1" t="s">
        <v>1046</v>
      </c>
      <c r="C14" s="1" t="s">
        <v>397</v>
      </c>
      <c r="D14" s="1" t="s">
        <v>2560</v>
      </c>
      <c r="E14" s="1" t="s">
        <v>3134</v>
      </c>
      <c r="F14" s="1">
        <v>406</v>
      </c>
      <c r="G14" s="1">
        <v>182</v>
      </c>
      <c r="H14" s="52">
        <f t="shared" si="0"/>
        <v>44.827586206896555</v>
      </c>
      <c r="I14" s="34">
        <f t="shared" si="2"/>
        <v>96.650513852610942</v>
      </c>
      <c r="J14" s="31">
        <v>0.97916666666666663</v>
      </c>
      <c r="K14" s="31">
        <v>0.99346405228758172</v>
      </c>
      <c r="L14" s="31">
        <v>0.98742138364779874</v>
      </c>
      <c r="M14" s="31">
        <v>0.95731707317073167</v>
      </c>
      <c r="N14" s="31">
        <v>0.97959183673469385</v>
      </c>
      <c r="O14" s="31">
        <v>0.96273291925465843</v>
      </c>
      <c r="P14" s="31">
        <v>0.91823899371069184</v>
      </c>
      <c r="Q14" s="31">
        <v>0.92452830188679247</v>
      </c>
      <c r="R14" s="31">
        <v>0.96319018404907975</v>
      </c>
      <c r="S14" s="31">
        <v>0.94736842105263153</v>
      </c>
      <c r="T14" s="31">
        <v>0.98765432098765427</v>
      </c>
      <c r="U14" s="31">
        <v>0.98684210526315785</v>
      </c>
      <c r="V14" s="31">
        <v>0.96178343949044587</v>
      </c>
      <c r="W14" s="31">
        <v>0.95121951219512191</v>
      </c>
      <c r="X14" s="31">
        <v>0.98757763975155277</v>
      </c>
      <c r="Y14" s="31">
        <v>0.96250000000000002</v>
      </c>
      <c r="Z14" s="31">
        <v>0.96273291925465843</v>
      </c>
      <c r="AA14" s="31">
        <v>0.98757763975155277</v>
      </c>
      <c r="AB14" s="31">
        <v>0.98113207547169812</v>
      </c>
      <c r="AC14" s="31">
        <v>0.95679012345679015</v>
      </c>
      <c r="AD14" s="31">
        <v>0.96178343949044587</v>
      </c>
      <c r="AE14" s="31">
        <v>0.96250000000000002</v>
      </c>
    </row>
    <row r="15" spans="1:31" ht="45" customHeight="1" x14ac:dyDescent="0.25">
      <c r="A15" s="1" t="s">
        <v>414</v>
      </c>
      <c r="B15" s="1" t="s">
        <v>1089</v>
      </c>
      <c r="C15" s="1" t="s">
        <v>397</v>
      </c>
      <c r="D15" s="1" t="s">
        <v>2561</v>
      </c>
      <c r="E15" s="1" t="s">
        <v>3855</v>
      </c>
      <c r="F15" s="1">
        <v>811</v>
      </c>
      <c r="G15" s="1">
        <v>344</v>
      </c>
      <c r="H15" s="52">
        <f t="shared" si="0"/>
        <v>42.416769420468562</v>
      </c>
      <c r="I15" s="34">
        <f>(J15+K15+L15+M15+N15+O15+W15+X15+Y15+Z15+AA15+AB15+AE15)*100/13</f>
        <v>99.909231753083631</v>
      </c>
      <c r="J15" s="31">
        <v>1</v>
      </c>
      <c r="K15" s="31">
        <v>1</v>
      </c>
      <c r="L15" s="31">
        <v>0.99705014749262533</v>
      </c>
      <c r="M15" s="31">
        <v>1</v>
      </c>
      <c r="N15" s="31">
        <v>0.99702380952380953</v>
      </c>
      <c r="O15" s="31">
        <v>0.99705014749262533</v>
      </c>
      <c r="P15" s="31" t="s">
        <v>3453</v>
      </c>
      <c r="Q15" s="31" t="s">
        <v>3453</v>
      </c>
      <c r="R15" s="31" t="s">
        <v>3453</v>
      </c>
      <c r="S15" s="31" t="s">
        <v>3453</v>
      </c>
      <c r="T15" s="31" t="s">
        <v>3453</v>
      </c>
      <c r="U15" s="31" t="s">
        <v>3453</v>
      </c>
      <c r="V15" s="31" t="s">
        <v>3453</v>
      </c>
      <c r="W15" s="31">
        <v>1</v>
      </c>
      <c r="X15" s="31">
        <v>1</v>
      </c>
      <c r="Y15" s="31">
        <v>1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0.99707602339181289</v>
      </c>
    </row>
    <row r="16" spans="1:31" ht="45" customHeight="1" x14ac:dyDescent="0.25">
      <c r="A16" s="1" t="s">
        <v>414</v>
      </c>
      <c r="B16" s="1" t="s">
        <v>1089</v>
      </c>
      <c r="C16" s="1" t="s">
        <v>397</v>
      </c>
      <c r="D16" s="1" t="s">
        <v>1329</v>
      </c>
      <c r="E16" s="1" t="s">
        <v>3135</v>
      </c>
      <c r="F16" s="1">
        <v>295</v>
      </c>
      <c r="G16" s="1">
        <v>126</v>
      </c>
      <c r="H16" s="52">
        <f t="shared" si="0"/>
        <v>42.711864406779661</v>
      </c>
      <c r="I16" s="34">
        <f>(J16+K16+L16+M16+N16+O16+W16+X16+Y16+Z16+AA16+AB16+AE16)*100/13</f>
        <v>99.005226260162331</v>
      </c>
      <c r="J16" s="31">
        <v>1</v>
      </c>
      <c r="K16" s="31">
        <v>0.99159663865546221</v>
      </c>
      <c r="L16" s="31">
        <v>0.97540983606557374</v>
      </c>
      <c r="M16" s="31">
        <v>0.97560975609756095</v>
      </c>
      <c r="N16" s="31">
        <v>0.96938775510204078</v>
      </c>
      <c r="O16" s="31">
        <v>1</v>
      </c>
      <c r="P16" s="31" t="s">
        <v>3453</v>
      </c>
      <c r="Q16" s="31" t="s">
        <v>3453</v>
      </c>
      <c r="R16" s="31" t="s">
        <v>3453</v>
      </c>
      <c r="S16" s="31" t="s">
        <v>3453</v>
      </c>
      <c r="T16" s="31" t="s">
        <v>3453</v>
      </c>
      <c r="U16" s="31" t="s">
        <v>3453</v>
      </c>
      <c r="V16" s="31" t="s">
        <v>3453</v>
      </c>
      <c r="W16" s="31">
        <v>0.99173553719008267</v>
      </c>
      <c r="X16" s="31">
        <v>0.9916666666666667</v>
      </c>
      <c r="Y16" s="31">
        <v>0.98360655737704916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0.9916666666666667</v>
      </c>
    </row>
    <row r="17" spans="1:31" ht="45" customHeight="1" x14ac:dyDescent="0.25">
      <c r="A17" s="4"/>
      <c r="B17" s="4"/>
      <c r="C17" s="4"/>
      <c r="D17" s="4"/>
      <c r="E17" s="4"/>
      <c r="F17" s="4"/>
      <c r="G17" s="4"/>
      <c r="H17" s="4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9" spans="1:31" x14ac:dyDescent="0.25">
      <c r="A19" s="4"/>
      <c r="B19" s="4"/>
      <c r="C19" s="4"/>
      <c r="D19" s="4"/>
      <c r="E19" s="4"/>
    </row>
    <row r="20" spans="1:31" x14ac:dyDescent="0.25">
      <c r="A20" s="4"/>
      <c r="B20" s="4"/>
      <c r="C20" s="4"/>
      <c r="D20" s="4"/>
      <c r="E20" s="4"/>
    </row>
  </sheetData>
  <mergeCells count="10"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E835-8E39-40B7-AEAA-AB607F8D7647}">
  <dimension ref="A1:AE24"/>
  <sheetViews>
    <sheetView showGridLines="0" zoomScaleNormal="100" workbookViewId="0">
      <pane xSplit="5" ySplit="4" topLeftCell="F21" activePane="bottomRight" state="frozen"/>
      <selection pane="topRight" activeCell="F1" sqref="F1"/>
      <selection pane="bottomLeft" activeCell="A4" sqref="A4"/>
      <selection pane="bottomRight" activeCell="E26" sqref="E26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2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3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5.1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3420</v>
      </c>
      <c r="K4" s="17" t="s">
        <v>3421</v>
      </c>
      <c r="L4" s="17" t="s">
        <v>3422</v>
      </c>
      <c r="M4" s="17" t="s">
        <v>3423</v>
      </c>
      <c r="N4" s="17" t="s">
        <v>3424</v>
      </c>
      <c r="O4" s="17" t="s">
        <v>3425</v>
      </c>
      <c r="P4" s="17" t="s">
        <v>3426</v>
      </c>
      <c r="Q4" s="17" t="s">
        <v>3427</v>
      </c>
      <c r="R4" s="17" t="s">
        <v>3428</v>
      </c>
      <c r="S4" s="17" t="s">
        <v>3429</v>
      </c>
      <c r="T4" s="17" t="s">
        <v>3430</v>
      </c>
      <c r="U4" s="17" t="s">
        <v>3431</v>
      </c>
      <c r="V4" s="17" t="s">
        <v>3432</v>
      </c>
      <c r="W4" s="17" t="s">
        <v>3433</v>
      </c>
      <c r="X4" s="17" t="s">
        <v>3434</v>
      </c>
      <c r="Y4" s="17" t="s">
        <v>3435</v>
      </c>
      <c r="Z4" s="17" t="s">
        <v>3436</v>
      </c>
      <c r="AA4" s="17" t="s">
        <v>3437</v>
      </c>
      <c r="AB4" s="17" t="s">
        <v>3438</v>
      </c>
      <c r="AC4" s="17" t="s">
        <v>3439</v>
      </c>
      <c r="AD4" s="17" t="s">
        <v>3440</v>
      </c>
      <c r="AE4" s="17" t="s">
        <v>3441</v>
      </c>
    </row>
    <row r="5" spans="1:31" ht="45" customHeight="1" x14ac:dyDescent="0.25">
      <c r="A5" s="1" t="s">
        <v>3442</v>
      </c>
      <c r="B5" s="1" t="s">
        <v>8</v>
      </c>
      <c r="C5" s="1" t="s">
        <v>9</v>
      </c>
      <c r="D5" s="1" t="s">
        <v>439</v>
      </c>
      <c r="E5" s="1" t="s">
        <v>440</v>
      </c>
      <c r="F5" s="1">
        <v>136</v>
      </c>
      <c r="G5" s="1">
        <v>63</v>
      </c>
      <c r="H5" s="52">
        <f t="shared" ref="H5:H24" si="0">G5/F5*100</f>
        <v>46.32352941176471</v>
      </c>
      <c r="I5" s="34">
        <f>(J5+K5+L5+M5+N5+O5+P5+Q5+R5+S5+U5+V5+W5+X5+Z5+AA5+AB5+AE5)*100/18</f>
        <v>92.699329619845855</v>
      </c>
      <c r="J5" s="31">
        <v>0.93617021276595747</v>
      </c>
      <c r="K5" s="31">
        <v>0.96153846153846156</v>
      </c>
      <c r="L5" s="31">
        <v>0.87272727272727268</v>
      </c>
      <c r="M5" s="31">
        <v>0.87931034482758619</v>
      </c>
      <c r="N5" s="31">
        <v>0.88888888888888884</v>
      </c>
      <c r="O5" s="31">
        <v>0.92727272727272725</v>
      </c>
      <c r="P5" s="31">
        <v>0.93442622950819676</v>
      </c>
      <c r="Q5" s="31">
        <v>0.93442622950819676</v>
      </c>
      <c r="R5" s="31">
        <v>0.93333333333333335</v>
      </c>
      <c r="S5" s="31">
        <v>0.90625</v>
      </c>
      <c r="T5" s="31" t="s">
        <v>3453</v>
      </c>
      <c r="U5" s="31">
        <v>0.94117647058823528</v>
      </c>
      <c r="V5" s="31">
        <v>0.875</v>
      </c>
      <c r="W5" s="31">
        <v>0.93220338983050843</v>
      </c>
      <c r="X5" s="31">
        <v>0.9642857142857143</v>
      </c>
      <c r="Y5" s="31" t="s">
        <v>3453</v>
      </c>
      <c r="Z5" s="31">
        <v>0.93220338983050843</v>
      </c>
      <c r="AA5" s="31">
        <v>1</v>
      </c>
      <c r="AB5" s="31">
        <v>0.98333333333333328</v>
      </c>
      <c r="AC5" s="31" t="s">
        <v>3453</v>
      </c>
      <c r="AD5" s="31" t="s">
        <v>3453</v>
      </c>
      <c r="AE5" s="31">
        <v>0.8833333333333333</v>
      </c>
    </row>
    <row r="6" spans="1:31" ht="45" customHeight="1" x14ac:dyDescent="0.25">
      <c r="A6" s="1" t="s">
        <v>3442</v>
      </c>
      <c r="B6" s="1" t="s">
        <v>8</v>
      </c>
      <c r="C6" s="1" t="s">
        <v>9</v>
      </c>
      <c r="D6" s="1" t="s">
        <v>423</v>
      </c>
      <c r="E6" s="1" t="s">
        <v>424</v>
      </c>
      <c r="F6" s="1">
        <v>274</v>
      </c>
      <c r="G6" s="1">
        <v>238</v>
      </c>
      <c r="H6" s="52">
        <f t="shared" si="0"/>
        <v>86.861313868613138</v>
      </c>
      <c r="I6" s="34">
        <f t="shared" ref="I6:I15" si="1">(J6+K6+L6+M6+N6+O6+P6+Q6+R6+S6+U6+V6+W6+X6+Z6+AA6+AB6+AE6)*100/18</f>
        <v>94.506785013830353</v>
      </c>
      <c r="J6" s="31">
        <v>0.95</v>
      </c>
      <c r="K6" s="31">
        <v>0.96698113207547165</v>
      </c>
      <c r="L6" s="31">
        <v>0.94117647058823528</v>
      </c>
      <c r="M6" s="31">
        <v>0.9508928571428571</v>
      </c>
      <c r="N6" s="31">
        <v>0.90588235294117647</v>
      </c>
      <c r="O6" s="31">
        <v>0.95734597156398105</v>
      </c>
      <c r="P6" s="31">
        <v>0.92957746478873238</v>
      </c>
      <c r="Q6" s="31">
        <v>0.892018779342723</v>
      </c>
      <c r="R6" s="31">
        <v>0.91743119266055051</v>
      </c>
      <c r="S6" s="31">
        <v>0.91025641025641024</v>
      </c>
      <c r="T6" s="31" t="s">
        <v>3453</v>
      </c>
      <c r="U6" s="31">
        <v>0.971830985915493</v>
      </c>
      <c r="V6" s="31">
        <v>0.95238095238095233</v>
      </c>
      <c r="W6" s="31">
        <v>0.94144144144144148</v>
      </c>
      <c r="X6" s="31">
        <v>0.96380090497737558</v>
      </c>
      <c r="Y6" s="31" t="s">
        <v>3453</v>
      </c>
      <c r="Z6" s="31">
        <v>0.98156682027649766</v>
      </c>
      <c r="AA6" s="31">
        <v>0.9598214285714286</v>
      </c>
      <c r="AB6" s="31">
        <v>0.97685185185185186</v>
      </c>
      <c r="AC6" s="31" t="s">
        <v>3453</v>
      </c>
      <c r="AD6" s="31" t="s">
        <v>3453</v>
      </c>
      <c r="AE6" s="31">
        <v>0.9419642857142857</v>
      </c>
    </row>
    <row r="7" spans="1:31" ht="45" customHeight="1" x14ac:dyDescent="0.25">
      <c r="A7" s="1" t="s">
        <v>3442</v>
      </c>
      <c r="B7" s="1" t="s">
        <v>8</v>
      </c>
      <c r="C7" s="1" t="s">
        <v>9</v>
      </c>
      <c r="D7" s="1" t="s">
        <v>433</v>
      </c>
      <c r="E7" s="1" t="s">
        <v>434</v>
      </c>
      <c r="F7" s="1">
        <v>181</v>
      </c>
      <c r="G7" s="1">
        <v>103</v>
      </c>
      <c r="H7" s="52">
        <f t="shared" si="0"/>
        <v>56.906077348066297</v>
      </c>
      <c r="I7" s="34">
        <f t="shared" si="1"/>
        <v>98.182630803609428</v>
      </c>
      <c r="J7" s="31">
        <v>1</v>
      </c>
      <c r="K7" s="31">
        <v>0.97029702970297027</v>
      </c>
      <c r="L7" s="31">
        <v>0.98958333333333337</v>
      </c>
      <c r="M7" s="31">
        <v>1</v>
      </c>
      <c r="N7" s="31">
        <v>0.95588235294117652</v>
      </c>
      <c r="O7" s="31">
        <v>0.95833333333333337</v>
      </c>
      <c r="P7" s="31">
        <v>0.99029126213592233</v>
      </c>
      <c r="Q7" s="31">
        <v>0.98</v>
      </c>
      <c r="R7" s="31">
        <v>1</v>
      </c>
      <c r="S7" s="31">
        <v>0.967741935483871</v>
      </c>
      <c r="T7" s="31" t="s">
        <v>3453</v>
      </c>
      <c r="U7" s="31">
        <v>1</v>
      </c>
      <c r="V7" s="31">
        <v>0.94897959183673475</v>
      </c>
      <c r="W7" s="31">
        <v>0.94117647058823528</v>
      </c>
      <c r="X7" s="31">
        <v>0.98039215686274506</v>
      </c>
      <c r="Y7" s="31" t="s">
        <v>3453</v>
      </c>
      <c r="Z7" s="31">
        <v>1</v>
      </c>
      <c r="AA7" s="31">
        <v>0.99019607843137258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3442</v>
      </c>
      <c r="B8" s="1" t="s">
        <v>8</v>
      </c>
      <c r="C8" s="1" t="s">
        <v>9</v>
      </c>
      <c r="D8" s="1" t="s">
        <v>427</v>
      </c>
      <c r="E8" s="1" t="s">
        <v>428</v>
      </c>
      <c r="F8" s="1">
        <v>178</v>
      </c>
      <c r="G8" s="1">
        <v>80</v>
      </c>
      <c r="H8" s="52">
        <f t="shared" si="0"/>
        <v>44.943820224719097</v>
      </c>
      <c r="I8" s="34">
        <f t="shared" si="1"/>
        <v>95.946717503934138</v>
      </c>
      <c r="J8" s="31">
        <v>1</v>
      </c>
      <c r="K8" s="31">
        <v>1</v>
      </c>
      <c r="L8" s="31">
        <v>0.90666666666666662</v>
      </c>
      <c r="M8" s="31">
        <v>0.94805194805194803</v>
      </c>
      <c r="N8" s="31">
        <v>0.75862068965517238</v>
      </c>
      <c r="O8" s="31">
        <v>0.94805194805194803</v>
      </c>
      <c r="P8" s="31">
        <v>1</v>
      </c>
      <c r="Q8" s="31">
        <v>0.96202531645569622</v>
      </c>
      <c r="R8" s="31">
        <v>1</v>
      </c>
      <c r="S8" s="31">
        <v>0.95454545454545459</v>
      </c>
      <c r="T8" s="31" t="s">
        <v>3453</v>
      </c>
      <c r="U8" s="31">
        <v>0.98630136986301364</v>
      </c>
      <c r="V8" s="31">
        <v>0.97333333333333338</v>
      </c>
      <c r="W8" s="31">
        <v>0.94871794871794868</v>
      </c>
      <c r="X8" s="31">
        <v>0.97435897435897434</v>
      </c>
      <c r="Y8" s="31" t="s">
        <v>3453</v>
      </c>
      <c r="Z8" s="31">
        <v>0.97368421052631582</v>
      </c>
      <c r="AA8" s="31">
        <v>0.98701298701298701</v>
      </c>
      <c r="AB8" s="31">
        <v>0.98701298701298701</v>
      </c>
      <c r="AC8" s="31" t="s">
        <v>3453</v>
      </c>
      <c r="AD8" s="31" t="s">
        <v>3453</v>
      </c>
      <c r="AE8" s="31">
        <v>0.96202531645569622</v>
      </c>
    </row>
    <row r="9" spans="1:31" ht="45" customHeight="1" x14ac:dyDescent="0.25">
      <c r="A9" s="1" t="s">
        <v>3442</v>
      </c>
      <c r="B9" s="1" t="s">
        <v>8</v>
      </c>
      <c r="C9" s="1" t="s">
        <v>9</v>
      </c>
      <c r="D9" s="1" t="s">
        <v>431</v>
      </c>
      <c r="E9" s="1" t="s">
        <v>432</v>
      </c>
      <c r="F9" s="1">
        <v>109</v>
      </c>
      <c r="G9" s="1">
        <v>54</v>
      </c>
      <c r="H9" s="52">
        <f t="shared" si="0"/>
        <v>49.541284403669728</v>
      </c>
      <c r="I9" s="34">
        <f t="shared" si="1"/>
        <v>96.435398919270384</v>
      </c>
      <c r="J9" s="31">
        <v>1</v>
      </c>
      <c r="K9" s="31">
        <v>1</v>
      </c>
      <c r="L9" s="31">
        <v>1</v>
      </c>
      <c r="M9" s="31">
        <v>0.98039215686274506</v>
      </c>
      <c r="N9" s="31">
        <v>0.93181818181818177</v>
      </c>
      <c r="O9" s="31">
        <v>0.92</v>
      </c>
      <c r="P9" s="31">
        <v>1</v>
      </c>
      <c r="Q9" s="31">
        <v>0.94</v>
      </c>
      <c r="R9" s="31">
        <v>0.98039215686274506</v>
      </c>
      <c r="S9" s="31">
        <v>0.82758620689655171</v>
      </c>
      <c r="T9" s="31" t="s">
        <v>3453</v>
      </c>
      <c r="U9" s="31">
        <v>0.95744680851063835</v>
      </c>
      <c r="V9" s="31">
        <v>0.93877551020408168</v>
      </c>
      <c r="W9" s="31">
        <v>0.94117647058823528</v>
      </c>
      <c r="X9" s="31">
        <v>0.98039215686274506</v>
      </c>
      <c r="Y9" s="31" t="s">
        <v>3453</v>
      </c>
      <c r="Z9" s="31">
        <v>0.98039215686274506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0.98</v>
      </c>
    </row>
    <row r="10" spans="1:31" ht="45" customHeight="1" x14ac:dyDescent="0.25">
      <c r="A10" s="1" t="s">
        <v>3442</v>
      </c>
      <c r="B10" s="1" t="s">
        <v>8</v>
      </c>
      <c r="C10" s="1" t="s">
        <v>9</v>
      </c>
      <c r="D10" s="1" t="s">
        <v>441</v>
      </c>
      <c r="E10" s="1" t="s">
        <v>442</v>
      </c>
      <c r="F10" s="1">
        <v>143</v>
      </c>
      <c r="G10" s="1">
        <v>72</v>
      </c>
      <c r="H10" s="52">
        <f t="shared" si="0"/>
        <v>50.349650349650354</v>
      </c>
      <c r="I10" s="34">
        <f t="shared" si="1"/>
        <v>97.03746959175497</v>
      </c>
      <c r="J10" s="31">
        <v>1</v>
      </c>
      <c r="K10" s="31">
        <v>1</v>
      </c>
      <c r="L10" s="31">
        <v>0.9242424242424242</v>
      </c>
      <c r="M10" s="31">
        <v>0.97014925373134331</v>
      </c>
      <c r="N10" s="31">
        <v>0.8936170212765957</v>
      </c>
      <c r="O10" s="31">
        <v>0.89393939393939392</v>
      </c>
      <c r="P10" s="31">
        <v>0.97142857142857142</v>
      </c>
      <c r="Q10" s="31">
        <v>1</v>
      </c>
      <c r="R10" s="31">
        <v>1</v>
      </c>
      <c r="S10" s="31">
        <v>0.93023255813953487</v>
      </c>
      <c r="T10" s="31" t="s">
        <v>3453</v>
      </c>
      <c r="U10" s="31">
        <v>0.984375</v>
      </c>
      <c r="V10" s="31">
        <v>0.9838709677419355</v>
      </c>
      <c r="W10" s="31">
        <v>0.98571428571428577</v>
      </c>
      <c r="X10" s="31">
        <v>0.95774647887323938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0.97142857142857142</v>
      </c>
    </row>
    <row r="11" spans="1:31" ht="45" customHeight="1" x14ac:dyDescent="0.25">
      <c r="A11" s="1" t="s">
        <v>3442</v>
      </c>
      <c r="B11" s="1" t="s">
        <v>8</v>
      </c>
      <c r="C11" s="1" t="s">
        <v>9</v>
      </c>
      <c r="D11" s="1" t="s">
        <v>425</v>
      </c>
      <c r="E11" s="1" t="s">
        <v>426</v>
      </c>
      <c r="F11" s="1">
        <v>122</v>
      </c>
      <c r="G11" s="1">
        <v>64</v>
      </c>
      <c r="H11" s="52">
        <f t="shared" si="0"/>
        <v>52.459016393442624</v>
      </c>
      <c r="I11" s="34">
        <f t="shared" si="1"/>
        <v>96.221742781003641</v>
      </c>
      <c r="J11" s="31">
        <v>0.96491228070175439</v>
      </c>
      <c r="K11" s="31">
        <v>1</v>
      </c>
      <c r="L11" s="31">
        <v>0.98333333333333328</v>
      </c>
      <c r="M11" s="31">
        <v>0.967741935483871</v>
      </c>
      <c r="N11" s="31">
        <v>0.92156862745098034</v>
      </c>
      <c r="O11" s="31">
        <v>0.91666666666666663</v>
      </c>
      <c r="P11" s="31">
        <v>0.98360655737704916</v>
      </c>
      <c r="Q11" s="31">
        <v>0.86440677966101698</v>
      </c>
      <c r="R11" s="31">
        <v>0.93548387096774188</v>
      </c>
      <c r="S11" s="31">
        <v>0.91666666666666663</v>
      </c>
      <c r="T11" s="31" t="s">
        <v>3453</v>
      </c>
      <c r="U11" s="31">
        <v>0.98275862068965514</v>
      </c>
      <c r="V11" s="31">
        <v>0.98305084745762716</v>
      </c>
      <c r="W11" s="31">
        <v>0.98333333333333328</v>
      </c>
      <c r="X11" s="31">
        <v>0.98333333333333328</v>
      </c>
      <c r="Y11" s="31" t="s">
        <v>3453</v>
      </c>
      <c r="Z11" s="31">
        <v>0.96666666666666667</v>
      </c>
      <c r="AA11" s="31">
        <v>0.98305084745762716</v>
      </c>
      <c r="AB11" s="31">
        <v>1</v>
      </c>
      <c r="AC11" s="31" t="s">
        <v>3453</v>
      </c>
      <c r="AD11" s="31" t="s">
        <v>3453</v>
      </c>
      <c r="AE11" s="31">
        <v>0.98333333333333328</v>
      </c>
    </row>
    <row r="12" spans="1:31" ht="45" customHeight="1" x14ac:dyDescent="0.25">
      <c r="A12" s="1" t="s">
        <v>3442</v>
      </c>
      <c r="B12" s="1" t="s">
        <v>8</v>
      </c>
      <c r="C12" s="1" t="s">
        <v>9</v>
      </c>
      <c r="D12" s="1" t="s">
        <v>437</v>
      </c>
      <c r="E12" s="1" t="s">
        <v>438</v>
      </c>
      <c r="F12" s="1">
        <v>232</v>
      </c>
      <c r="G12" s="1">
        <v>123</v>
      </c>
      <c r="H12" s="52">
        <f t="shared" si="0"/>
        <v>53.017241379310342</v>
      </c>
      <c r="I12" s="34">
        <f t="shared" si="1"/>
        <v>96.610831077683031</v>
      </c>
      <c r="J12" s="31">
        <v>0.96511627906976749</v>
      </c>
      <c r="K12" s="31">
        <v>0.99029126213592233</v>
      </c>
      <c r="L12" s="31">
        <v>0.92452830188679247</v>
      </c>
      <c r="M12" s="31">
        <v>0.96330275229357798</v>
      </c>
      <c r="N12" s="31">
        <v>0.97499999999999998</v>
      </c>
      <c r="O12" s="31">
        <v>0.98095238095238091</v>
      </c>
      <c r="P12" s="31">
        <v>0.96363636363636362</v>
      </c>
      <c r="Q12" s="31">
        <v>0.98165137614678899</v>
      </c>
      <c r="R12" s="31">
        <v>0.94545454545454544</v>
      </c>
      <c r="S12" s="31">
        <v>0.87142857142857144</v>
      </c>
      <c r="T12" s="31" t="s">
        <v>3453</v>
      </c>
      <c r="U12" s="31">
        <v>0.97979797979797978</v>
      </c>
      <c r="V12" s="31">
        <v>0.94174757281553401</v>
      </c>
      <c r="W12" s="31">
        <v>0.9719626168224299</v>
      </c>
      <c r="X12" s="31">
        <v>0.97169811320754718</v>
      </c>
      <c r="Y12" s="31" t="s">
        <v>3453</v>
      </c>
      <c r="Z12" s="31">
        <v>0.99065420560747663</v>
      </c>
      <c r="AA12" s="31">
        <v>0.98181818181818181</v>
      </c>
      <c r="AB12" s="31">
        <v>1</v>
      </c>
      <c r="AC12" s="31" t="s">
        <v>3453</v>
      </c>
      <c r="AD12" s="31" t="s">
        <v>3453</v>
      </c>
      <c r="AE12" s="31">
        <v>0.99090909090909096</v>
      </c>
    </row>
    <row r="13" spans="1:31" ht="45" customHeight="1" x14ac:dyDescent="0.25">
      <c r="A13" s="1" t="s">
        <v>3442</v>
      </c>
      <c r="B13" s="1" t="s">
        <v>8</v>
      </c>
      <c r="C13" s="1" t="s">
        <v>9</v>
      </c>
      <c r="D13" s="1" t="s">
        <v>429</v>
      </c>
      <c r="E13" s="1" t="s">
        <v>430</v>
      </c>
      <c r="F13" s="1">
        <v>332</v>
      </c>
      <c r="G13" s="1">
        <v>163</v>
      </c>
      <c r="H13" s="52">
        <f t="shared" si="0"/>
        <v>49.096385542168676</v>
      </c>
      <c r="I13" s="34">
        <f t="shared" si="1"/>
        <v>95.788107506093013</v>
      </c>
      <c r="J13" s="31">
        <v>0.99259259259259258</v>
      </c>
      <c r="K13" s="31">
        <v>0.98639455782312924</v>
      </c>
      <c r="L13" s="31">
        <v>0.96621621621621623</v>
      </c>
      <c r="M13" s="31">
        <v>0.91772151898734178</v>
      </c>
      <c r="N13" s="31">
        <v>0.90909090909090906</v>
      </c>
      <c r="O13" s="31">
        <v>0.91836734693877553</v>
      </c>
      <c r="P13" s="31">
        <v>0.98734177215189878</v>
      </c>
      <c r="Q13" s="31">
        <v>0.93788819875776397</v>
      </c>
      <c r="R13" s="31">
        <v>0.94444444444444442</v>
      </c>
      <c r="S13" s="31">
        <v>0.87</v>
      </c>
      <c r="T13" s="31" t="s">
        <v>3453</v>
      </c>
      <c r="U13" s="31">
        <v>0.97902097902097907</v>
      </c>
      <c r="V13" s="31">
        <v>0.91447368421052633</v>
      </c>
      <c r="W13" s="31">
        <v>0.99378881987577639</v>
      </c>
      <c r="X13" s="31">
        <v>0.98750000000000004</v>
      </c>
      <c r="Y13" s="31" t="s">
        <v>3453</v>
      </c>
      <c r="Z13" s="31">
        <v>0.97468354430379744</v>
      </c>
      <c r="AA13" s="31">
        <v>1</v>
      </c>
      <c r="AB13" s="31">
        <v>0.98717948717948723</v>
      </c>
      <c r="AC13" s="31" t="s">
        <v>3453</v>
      </c>
      <c r="AD13" s="31" t="s">
        <v>3453</v>
      </c>
      <c r="AE13" s="31">
        <v>0.97515527950310554</v>
      </c>
    </row>
    <row r="14" spans="1:31" ht="45" customHeight="1" x14ac:dyDescent="0.25">
      <c r="A14" s="1" t="s">
        <v>3442</v>
      </c>
      <c r="B14" s="1" t="s">
        <v>8</v>
      </c>
      <c r="C14" s="1" t="s">
        <v>9</v>
      </c>
      <c r="D14" s="1" t="s">
        <v>443</v>
      </c>
      <c r="E14" s="1" t="s">
        <v>444</v>
      </c>
      <c r="F14" s="1">
        <v>183</v>
      </c>
      <c r="G14" s="1">
        <v>113</v>
      </c>
      <c r="H14" s="52">
        <f t="shared" si="0"/>
        <v>61.748633879781423</v>
      </c>
      <c r="I14" s="34">
        <f t="shared" si="1"/>
        <v>97.672147111001522</v>
      </c>
      <c r="J14" s="31">
        <v>0.98947368421052628</v>
      </c>
      <c r="K14" s="31">
        <v>0.99047619047619051</v>
      </c>
      <c r="L14" s="31">
        <v>0.99065420560747663</v>
      </c>
      <c r="M14" s="31">
        <v>0.99090909090909096</v>
      </c>
      <c r="N14" s="31">
        <v>0.9550561797752809</v>
      </c>
      <c r="O14" s="31">
        <v>0.99047619047619051</v>
      </c>
      <c r="P14" s="31">
        <v>0.98165137614678899</v>
      </c>
      <c r="Q14" s="31">
        <v>0.93577981651376152</v>
      </c>
      <c r="R14" s="31">
        <v>0.99099099099099097</v>
      </c>
      <c r="S14" s="31">
        <v>0.87142857142857144</v>
      </c>
      <c r="T14" s="31" t="s">
        <v>3453</v>
      </c>
      <c r="U14" s="31">
        <v>0.99047619047619051</v>
      </c>
      <c r="V14" s="31">
        <v>0.95</v>
      </c>
      <c r="W14" s="31">
        <v>0.99082568807339455</v>
      </c>
      <c r="X14" s="31">
        <v>0.98130841121495327</v>
      </c>
      <c r="Y14" s="31" t="s">
        <v>3453</v>
      </c>
      <c r="Z14" s="31">
        <v>0.99065420560747663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0.99082568807339455</v>
      </c>
    </row>
    <row r="15" spans="1:31" ht="45" customHeight="1" x14ac:dyDescent="0.25">
      <c r="A15" s="1" t="s">
        <v>3442</v>
      </c>
      <c r="B15" s="1" t="s">
        <v>8</v>
      </c>
      <c r="C15" s="1" t="s">
        <v>9</v>
      </c>
      <c r="D15" s="1" t="s">
        <v>435</v>
      </c>
      <c r="E15" s="1" t="s">
        <v>436</v>
      </c>
      <c r="F15" s="1">
        <v>192</v>
      </c>
      <c r="G15" s="1">
        <v>94</v>
      </c>
      <c r="H15" s="52">
        <f t="shared" si="0"/>
        <v>48.958333333333329</v>
      </c>
      <c r="I15" s="34">
        <f t="shared" si="1"/>
        <v>95.729999468988325</v>
      </c>
      <c r="J15" s="31">
        <v>0.96875</v>
      </c>
      <c r="K15" s="31">
        <v>0.97560975609756095</v>
      </c>
      <c r="L15" s="31">
        <v>0.98863636363636365</v>
      </c>
      <c r="M15" s="31">
        <v>0.96739130434782605</v>
      </c>
      <c r="N15" s="31">
        <v>1</v>
      </c>
      <c r="O15" s="31">
        <v>0.9662921348314607</v>
      </c>
      <c r="P15" s="31">
        <v>0.989247311827957</v>
      </c>
      <c r="Q15" s="31">
        <v>0.9101123595505618</v>
      </c>
      <c r="R15" s="31">
        <v>0.92391304347826086</v>
      </c>
      <c r="S15" s="31">
        <v>0.95121951219512191</v>
      </c>
      <c r="T15" s="31" t="s">
        <v>3453</v>
      </c>
      <c r="U15" s="31">
        <v>0.96511627906976749</v>
      </c>
      <c r="V15" s="31">
        <v>0.89655172413793105</v>
      </c>
      <c r="W15" s="31">
        <v>0.89247311827956988</v>
      </c>
      <c r="X15" s="31">
        <v>0.92307692307692313</v>
      </c>
      <c r="Y15" s="31" t="s">
        <v>3453</v>
      </c>
      <c r="Z15" s="31">
        <v>0.96666666666666667</v>
      </c>
      <c r="AA15" s="31">
        <v>0.98901098901098905</v>
      </c>
      <c r="AB15" s="31">
        <v>0.989247311827957</v>
      </c>
      <c r="AC15" s="31" t="s">
        <v>3453</v>
      </c>
      <c r="AD15" s="31" t="s">
        <v>3453</v>
      </c>
      <c r="AE15" s="31">
        <v>0.96808510638297873</v>
      </c>
    </row>
    <row r="16" spans="1:31" ht="45" customHeight="1" x14ac:dyDescent="0.25">
      <c r="A16" s="1" t="s">
        <v>3442</v>
      </c>
      <c r="B16" s="1" t="s">
        <v>1046</v>
      </c>
      <c r="C16" s="1" t="s">
        <v>397</v>
      </c>
      <c r="D16" s="1" t="s">
        <v>3136</v>
      </c>
      <c r="E16" s="1" t="s">
        <v>3850</v>
      </c>
      <c r="F16" s="1">
        <v>250</v>
      </c>
      <c r="G16" s="1">
        <v>127</v>
      </c>
      <c r="H16" s="52">
        <f t="shared" si="0"/>
        <v>50.8</v>
      </c>
      <c r="I16" s="34">
        <f>(J16+K16+L16+M16+N16+O16+P16+Q16+R16+S16+T16+U16+V16+W16+X16+Y16+Z16+AA16+AB16+AC16+AD16+AE16)*100/22</f>
        <v>95.212609504786997</v>
      </c>
      <c r="J16" s="31">
        <v>1</v>
      </c>
      <c r="K16" s="31">
        <v>0.99019607843137258</v>
      </c>
      <c r="L16" s="31">
        <v>0.97391304347826091</v>
      </c>
      <c r="M16" s="31">
        <v>0.95833333333333337</v>
      </c>
      <c r="N16" s="31">
        <v>0.96153846153846156</v>
      </c>
      <c r="O16" s="31">
        <v>0.91818181818181821</v>
      </c>
      <c r="P16" s="31">
        <v>0.90090090090090091</v>
      </c>
      <c r="Q16" s="31">
        <v>0.90350877192982459</v>
      </c>
      <c r="R16" s="31">
        <v>0.92561983471074383</v>
      </c>
      <c r="S16" s="31">
        <v>0.85074626865671643</v>
      </c>
      <c r="T16" s="31">
        <v>0.99159663865546221</v>
      </c>
      <c r="U16" s="31">
        <v>0.9719626168224299</v>
      </c>
      <c r="V16" s="31">
        <v>0.8990825688073395</v>
      </c>
      <c r="W16" s="31">
        <v>0.95</v>
      </c>
      <c r="X16" s="31">
        <v>0.99137931034482762</v>
      </c>
      <c r="Y16" s="31">
        <v>0.95833333333333337</v>
      </c>
      <c r="Z16" s="31">
        <v>0.97540983606557374</v>
      </c>
      <c r="AA16" s="31">
        <v>0.97580645161290325</v>
      </c>
      <c r="AB16" s="31">
        <v>0.98373983739837401</v>
      </c>
      <c r="AC16" s="31">
        <v>0.9568965517241379</v>
      </c>
      <c r="AD16" s="31">
        <v>0.94214876033057848</v>
      </c>
      <c r="AE16" s="31">
        <v>0.96747967479674801</v>
      </c>
    </row>
    <row r="17" spans="1:31" ht="45" customHeight="1" x14ac:dyDescent="0.25">
      <c r="A17" s="1" t="s">
        <v>3442</v>
      </c>
      <c r="B17" s="1" t="s">
        <v>1046</v>
      </c>
      <c r="C17" s="1" t="s">
        <v>397</v>
      </c>
      <c r="D17" s="1" t="s">
        <v>1330</v>
      </c>
      <c r="E17" s="1" t="s">
        <v>1075</v>
      </c>
      <c r="F17" s="1">
        <v>580</v>
      </c>
      <c r="G17" s="1">
        <v>278</v>
      </c>
      <c r="H17" s="52">
        <f t="shared" si="0"/>
        <v>47.931034482758619</v>
      </c>
      <c r="I17" s="34">
        <f t="shared" ref="I17:I23" si="2">(J17+K17+L17+M17+N17+O17+P17+Q17+R17+S17+T17+U17+V17+W17+X17+Y17+Z17+AA17+AB17+AC17+AD17+AE17)*100/22</f>
        <v>98.162439151016557</v>
      </c>
      <c r="J17" s="31">
        <v>0.99230769230769234</v>
      </c>
      <c r="K17" s="31">
        <v>0.99616858237547889</v>
      </c>
      <c r="L17" s="31">
        <v>0.96577946768060841</v>
      </c>
      <c r="M17" s="31">
        <v>0.97727272727272729</v>
      </c>
      <c r="N17" s="31">
        <v>0.97683397683397688</v>
      </c>
      <c r="O17" s="31">
        <v>0.99248120300751874</v>
      </c>
      <c r="P17" s="31">
        <v>0.97368421052631582</v>
      </c>
      <c r="Q17" s="31">
        <v>0.98120300751879697</v>
      </c>
      <c r="R17" s="31">
        <v>0.98120300751879697</v>
      </c>
      <c r="S17" s="31">
        <v>0.94422310756972117</v>
      </c>
      <c r="T17" s="31">
        <v>0.98884758364312264</v>
      </c>
      <c r="U17" s="31">
        <v>1</v>
      </c>
      <c r="V17" s="31">
        <v>0.96654275092936803</v>
      </c>
      <c r="W17" s="31">
        <v>0.98880597014925375</v>
      </c>
      <c r="X17" s="31">
        <v>0.98518518518518516</v>
      </c>
      <c r="Y17" s="31">
        <v>0.98148148148148151</v>
      </c>
      <c r="Z17" s="31">
        <v>0.98884758364312264</v>
      </c>
      <c r="AA17" s="31">
        <v>0.98523985239852396</v>
      </c>
      <c r="AB17" s="31">
        <v>0.98518518518518516</v>
      </c>
      <c r="AC17" s="31">
        <v>0.98513011152416352</v>
      </c>
      <c r="AD17" s="31">
        <v>0.98523985239852396</v>
      </c>
      <c r="AE17" s="31">
        <v>0.97407407407407409</v>
      </c>
    </row>
    <row r="18" spans="1:31" ht="45" customHeight="1" x14ac:dyDescent="0.25">
      <c r="A18" s="1" t="s">
        <v>3442</v>
      </c>
      <c r="B18" s="1" t="s">
        <v>1046</v>
      </c>
      <c r="C18" s="1" t="s">
        <v>397</v>
      </c>
      <c r="D18" s="1" t="s">
        <v>1331</v>
      </c>
      <c r="E18" s="1" t="s">
        <v>1332</v>
      </c>
      <c r="F18" s="1">
        <v>963</v>
      </c>
      <c r="G18" s="1">
        <v>518</v>
      </c>
      <c r="H18" s="52">
        <f t="shared" si="0"/>
        <v>53.790238836967809</v>
      </c>
      <c r="I18" s="34">
        <f t="shared" si="2"/>
        <v>93.066893332744868</v>
      </c>
      <c r="J18" s="31">
        <v>0.96078431372549022</v>
      </c>
      <c r="K18" s="31">
        <v>0.95691609977324266</v>
      </c>
      <c r="L18" s="31">
        <v>0.99344978165938869</v>
      </c>
      <c r="M18" s="31">
        <v>0.90593047034764829</v>
      </c>
      <c r="N18" s="31">
        <v>0.95989974937343359</v>
      </c>
      <c r="O18" s="31">
        <v>0.93881856540084385</v>
      </c>
      <c r="P18" s="31">
        <v>0.89542483660130723</v>
      </c>
      <c r="Q18" s="31">
        <v>0.89692982456140347</v>
      </c>
      <c r="R18" s="31">
        <v>0.91044776119402981</v>
      </c>
      <c r="S18" s="31">
        <v>0.84615384615384615</v>
      </c>
      <c r="T18" s="31">
        <v>0.98775510204081629</v>
      </c>
      <c r="U18" s="31">
        <v>0.96452328159645229</v>
      </c>
      <c r="V18" s="31">
        <v>0.89309576837416482</v>
      </c>
      <c r="W18" s="31">
        <v>0.88979591836734695</v>
      </c>
      <c r="X18" s="31">
        <v>0.9576271186440678</v>
      </c>
      <c r="Y18" s="31">
        <v>0.92842105263157892</v>
      </c>
      <c r="Z18" s="31">
        <v>0.92050209205020916</v>
      </c>
      <c r="AA18" s="31">
        <v>0.94802494802494808</v>
      </c>
      <c r="AB18" s="31">
        <v>0.94512195121951215</v>
      </c>
      <c r="AC18" s="31">
        <v>0.92750533049040507</v>
      </c>
      <c r="AD18" s="31">
        <v>0.93004115226337447</v>
      </c>
      <c r="AE18" s="31">
        <v>0.91754756871035936</v>
      </c>
    </row>
    <row r="19" spans="1:31" ht="45" customHeight="1" x14ac:dyDescent="0.25">
      <c r="A19" s="1" t="s">
        <v>3442</v>
      </c>
      <c r="B19" s="1" t="s">
        <v>1046</v>
      </c>
      <c r="C19" s="1" t="s">
        <v>397</v>
      </c>
      <c r="D19" s="1" t="s">
        <v>1333</v>
      </c>
      <c r="E19" s="1" t="s">
        <v>1334</v>
      </c>
      <c r="F19" s="1">
        <v>609</v>
      </c>
      <c r="G19" s="1">
        <v>278</v>
      </c>
      <c r="H19" s="52">
        <f t="shared" si="0"/>
        <v>45.648604269293926</v>
      </c>
      <c r="I19" s="34">
        <f t="shared" si="2"/>
        <v>96.876225903257307</v>
      </c>
      <c r="J19" s="31">
        <v>0.98739495798319332</v>
      </c>
      <c r="K19" s="31">
        <v>1</v>
      </c>
      <c r="L19" s="31">
        <v>0.99221789883268485</v>
      </c>
      <c r="M19" s="31">
        <v>0.94074074074074077</v>
      </c>
      <c r="N19" s="31">
        <v>0.96759259259259256</v>
      </c>
      <c r="O19" s="31">
        <v>0.97701149425287359</v>
      </c>
      <c r="P19" s="31">
        <v>0.95366795366795365</v>
      </c>
      <c r="Q19" s="31">
        <v>0.96442687747035571</v>
      </c>
      <c r="R19" s="31">
        <v>0.96268656716417911</v>
      </c>
      <c r="S19" s="31">
        <v>0.86885245901639341</v>
      </c>
      <c r="T19" s="31">
        <v>0.99625468164794007</v>
      </c>
      <c r="U19" s="31">
        <v>0.97540983606557374</v>
      </c>
      <c r="V19" s="31">
        <v>0.92941176470588238</v>
      </c>
      <c r="W19" s="31">
        <v>0.95620437956204385</v>
      </c>
      <c r="X19" s="31">
        <v>0.99624060150375937</v>
      </c>
      <c r="Y19" s="31">
        <v>0.95910780669144979</v>
      </c>
      <c r="Z19" s="31">
        <v>0.98518518518518516</v>
      </c>
      <c r="AA19" s="31">
        <v>0.98901098901098905</v>
      </c>
      <c r="AB19" s="31">
        <v>0.98884758364312264</v>
      </c>
      <c r="AC19" s="31">
        <v>0.98884758364312264</v>
      </c>
      <c r="AD19" s="31">
        <v>0.9555555555555556</v>
      </c>
      <c r="AE19" s="31">
        <v>0.97810218978102192</v>
      </c>
    </row>
    <row r="20" spans="1:31" ht="45" customHeight="1" x14ac:dyDescent="0.25">
      <c r="A20" s="1" t="s">
        <v>3442</v>
      </c>
      <c r="B20" s="1" t="s">
        <v>1046</v>
      </c>
      <c r="C20" s="1" t="s">
        <v>397</v>
      </c>
      <c r="D20" s="1" t="s">
        <v>1335</v>
      </c>
      <c r="E20" s="1" t="s">
        <v>3497</v>
      </c>
      <c r="F20" s="1">
        <v>425</v>
      </c>
      <c r="G20" s="1">
        <v>202</v>
      </c>
      <c r="H20" s="52">
        <f t="shared" si="0"/>
        <v>47.529411764705884</v>
      </c>
      <c r="I20" s="34">
        <f t="shared" si="2"/>
        <v>95.581245499630214</v>
      </c>
      <c r="J20" s="31">
        <v>0.97435897435897434</v>
      </c>
      <c r="K20" s="31">
        <v>0.98265895953757221</v>
      </c>
      <c r="L20" s="31">
        <v>0.98395721925133695</v>
      </c>
      <c r="M20" s="31">
        <v>0.94117647058823528</v>
      </c>
      <c r="N20" s="31">
        <v>0.95512820512820518</v>
      </c>
      <c r="O20" s="31">
        <v>0.95108695652173914</v>
      </c>
      <c r="P20" s="31">
        <v>0.94680851063829785</v>
      </c>
      <c r="Q20" s="31">
        <v>0.90322580645161288</v>
      </c>
      <c r="R20" s="31">
        <v>0.91489361702127658</v>
      </c>
      <c r="S20" s="31">
        <v>0.86466165413533835</v>
      </c>
      <c r="T20" s="31">
        <v>0.98395721925133695</v>
      </c>
      <c r="U20" s="31">
        <v>0.97267759562841527</v>
      </c>
      <c r="V20" s="31">
        <v>0.9662921348314607</v>
      </c>
      <c r="W20" s="31">
        <v>0.94736842105263153</v>
      </c>
      <c r="X20" s="31">
        <v>0.98395721925133695</v>
      </c>
      <c r="Y20" s="31">
        <v>0.956989247311828</v>
      </c>
      <c r="Z20" s="31">
        <v>0.96858638743455494</v>
      </c>
      <c r="AA20" s="31">
        <v>0.96296296296296291</v>
      </c>
      <c r="AB20" s="31">
        <v>0.96875</v>
      </c>
      <c r="AC20" s="31">
        <v>0.96195652173913049</v>
      </c>
      <c r="AD20" s="31">
        <v>0.9732620320855615</v>
      </c>
      <c r="AE20" s="31">
        <v>0.9631578947368421</v>
      </c>
    </row>
    <row r="21" spans="1:31" ht="45" customHeight="1" x14ac:dyDescent="0.25">
      <c r="A21" s="1" t="s">
        <v>3442</v>
      </c>
      <c r="B21" s="1" t="s">
        <v>1046</v>
      </c>
      <c r="C21" s="1" t="s">
        <v>397</v>
      </c>
      <c r="D21" s="1" t="s">
        <v>1336</v>
      </c>
      <c r="E21" s="1" t="s">
        <v>1337</v>
      </c>
      <c r="F21" s="1">
        <v>1018</v>
      </c>
      <c r="G21" s="1">
        <v>748</v>
      </c>
      <c r="H21" s="52">
        <f t="shared" si="0"/>
        <v>73.477406679764243</v>
      </c>
      <c r="I21" s="34">
        <f t="shared" si="2"/>
        <v>96.225195305227672</v>
      </c>
      <c r="J21" s="31">
        <v>0.97339593114240996</v>
      </c>
      <c r="K21" s="31">
        <v>0.98203592814371254</v>
      </c>
      <c r="L21" s="31">
        <v>0.98412698412698407</v>
      </c>
      <c r="M21" s="31">
        <v>0.96680497925311204</v>
      </c>
      <c r="N21" s="31">
        <v>0.98113207547169812</v>
      </c>
      <c r="O21" s="31">
        <v>0.96191819464033845</v>
      </c>
      <c r="P21" s="31">
        <v>0.9538239538239538</v>
      </c>
      <c r="Q21" s="31">
        <v>0.93227665706051877</v>
      </c>
      <c r="R21" s="31">
        <v>0.90998593530239102</v>
      </c>
      <c r="S21" s="31">
        <v>0.93795620437956206</v>
      </c>
      <c r="T21" s="31">
        <v>0.97486033519553073</v>
      </c>
      <c r="U21" s="31">
        <v>0.97962154294032022</v>
      </c>
      <c r="V21" s="31">
        <v>0.94897959183673475</v>
      </c>
      <c r="W21" s="31">
        <v>0.95694444444444449</v>
      </c>
      <c r="X21" s="31">
        <v>0.97774687065368571</v>
      </c>
      <c r="Y21" s="31">
        <v>0.96373779637377965</v>
      </c>
      <c r="Z21" s="31">
        <v>0.97327707454289736</v>
      </c>
      <c r="AA21" s="31">
        <v>0.95159059474412167</v>
      </c>
      <c r="AB21" s="31">
        <v>0.97237569060773477</v>
      </c>
      <c r="AC21" s="31">
        <v>0.96732954545454541</v>
      </c>
      <c r="AD21" s="31">
        <v>0.95056497175141241</v>
      </c>
      <c r="AE21" s="31">
        <v>0.96905766526019688</v>
      </c>
    </row>
    <row r="22" spans="1:31" ht="45" customHeight="1" x14ac:dyDescent="0.25">
      <c r="A22" s="1" t="s">
        <v>3442</v>
      </c>
      <c r="B22" s="1" t="s">
        <v>1046</v>
      </c>
      <c r="C22" s="1" t="s">
        <v>397</v>
      </c>
      <c r="D22" s="1" t="s">
        <v>1338</v>
      </c>
      <c r="E22" s="1" t="s">
        <v>3498</v>
      </c>
      <c r="F22" s="1">
        <v>1126</v>
      </c>
      <c r="G22" s="1">
        <v>539</v>
      </c>
      <c r="H22" s="52">
        <f t="shared" si="0"/>
        <v>47.868561278863233</v>
      </c>
      <c r="I22" s="34">
        <f t="shared" si="2"/>
        <v>90.271444763527882</v>
      </c>
      <c r="J22" s="31">
        <v>0.97662337662337662</v>
      </c>
      <c r="K22" s="31">
        <v>0.97393364928909953</v>
      </c>
      <c r="L22" s="31">
        <v>0.87117903930131002</v>
      </c>
      <c r="M22" s="31">
        <v>0.85964912280701755</v>
      </c>
      <c r="N22" s="31">
        <v>0.86920980926430513</v>
      </c>
      <c r="O22" s="31">
        <v>0.90890269151138714</v>
      </c>
      <c r="P22" s="31">
        <v>0.86956521739130432</v>
      </c>
      <c r="Q22" s="31">
        <v>0.8152866242038217</v>
      </c>
      <c r="R22" s="31">
        <v>0.80080482897384309</v>
      </c>
      <c r="S22" s="31">
        <v>0.73161764705882348</v>
      </c>
      <c r="T22" s="31">
        <v>0.95436507936507942</v>
      </c>
      <c r="U22" s="31">
        <v>0.94536817102137771</v>
      </c>
      <c r="V22" s="31">
        <v>0.84768211920529801</v>
      </c>
      <c r="W22" s="31">
        <v>0.92485549132947975</v>
      </c>
      <c r="X22" s="31">
        <v>0.96245059288537549</v>
      </c>
      <c r="Y22" s="31">
        <v>0.90019960079840322</v>
      </c>
      <c r="Z22" s="31">
        <v>0.94302554027504915</v>
      </c>
      <c r="AA22" s="31">
        <v>0.94117647058823528</v>
      </c>
      <c r="AB22" s="31">
        <v>0.95938104448742745</v>
      </c>
      <c r="AC22" s="31">
        <v>0.93890020366598781</v>
      </c>
      <c r="AD22" s="31">
        <v>0.91583166332665333</v>
      </c>
      <c r="AE22" s="31">
        <v>0.94970986460348161</v>
      </c>
    </row>
    <row r="23" spans="1:31" ht="45" customHeight="1" x14ac:dyDescent="0.25">
      <c r="A23" s="1" t="s">
        <v>3442</v>
      </c>
      <c r="B23" s="1" t="s">
        <v>1046</v>
      </c>
      <c r="C23" s="1" t="s">
        <v>397</v>
      </c>
      <c r="D23" s="1" t="s">
        <v>1339</v>
      </c>
      <c r="E23" s="1" t="s">
        <v>1340</v>
      </c>
      <c r="F23" s="1">
        <v>419</v>
      </c>
      <c r="G23" s="1">
        <v>198</v>
      </c>
      <c r="H23" s="52">
        <f t="shared" si="0"/>
        <v>47.255369928400953</v>
      </c>
      <c r="I23" s="34">
        <f t="shared" si="2"/>
        <v>89.078908927109637</v>
      </c>
      <c r="J23" s="31">
        <v>0.92307692307692313</v>
      </c>
      <c r="K23" s="31">
        <v>0.95454545454545459</v>
      </c>
      <c r="L23" s="31">
        <v>0.81111111111111112</v>
      </c>
      <c r="M23" s="31">
        <v>0.90374331550802134</v>
      </c>
      <c r="N23" s="31">
        <v>0.39506172839506171</v>
      </c>
      <c r="O23" s="31">
        <v>0.91666666666666663</v>
      </c>
      <c r="P23" s="31">
        <v>0.92777777777777781</v>
      </c>
      <c r="Q23" s="31">
        <v>0.90340909090909094</v>
      </c>
      <c r="R23" s="31">
        <v>0.90476190476190477</v>
      </c>
      <c r="S23" s="31">
        <v>0.8</v>
      </c>
      <c r="T23" s="31">
        <v>0.95187165775401072</v>
      </c>
      <c r="U23" s="31">
        <v>0.94219653179190754</v>
      </c>
      <c r="V23" s="31">
        <v>0.92090395480225984</v>
      </c>
      <c r="W23" s="31">
        <v>0.91847826086956519</v>
      </c>
      <c r="X23" s="31">
        <v>0.94505494505494503</v>
      </c>
      <c r="Y23" s="31">
        <v>0.9285714285714286</v>
      </c>
      <c r="Z23" s="31">
        <v>0.94623655913978499</v>
      </c>
      <c r="AA23" s="31">
        <v>0.88648648648648654</v>
      </c>
      <c r="AB23" s="31">
        <v>0.94764397905759157</v>
      </c>
      <c r="AC23" s="31">
        <v>0.93785310734463279</v>
      </c>
      <c r="AD23" s="31">
        <v>0.9521276595744681</v>
      </c>
      <c r="AE23" s="31">
        <v>0.8797814207650273</v>
      </c>
    </row>
    <row r="24" spans="1:31" ht="45" customHeight="1" x14ac:dyDescent="0.25">
      <c r="A24" s="1" t="s">
        <v>3442</v>
      </c>
      <c r="B24" s="1" t="s">
        <v>1089</v>
      </c>
      <c r="C24" s="1" t="s">
        <v>397</v>
      </c>
      <c r="D24" s="1" t="s">
        <v>2556</v>
      </c>
      <c r="E24" s="1" t="s">
        <v>2557</v>
      </c>
      <c r="F24" s="1">
        <v>1400</v>
      </c>
      <c r="G24" s="1">
        <v>617</v>
      </c>
      <c r="H24" s="52">
        <f t="shared" si="0"/>
        <v>44.071428571428569</v>
      </c>
      <c r="I24" s="34">
        <f>(J24+K24+L24+M24+N24+O24+W24+X24+Y24+Z24+AA24+AB24+AE24)*100/13</f>
        <v>98.738630955607974</v>
      </c>
      <c r="J24" s="31">
        <v>0.99648506151142358</v>
      </c>
      <c r="K24" s="31">
        <v>0.99331103678929766</v>
      </c>
      <c r="L24" s="31">
        <v>0.96088435374149661</v>
      </c>
      <c r="M24" s="31">
        <v>0.97528830313014825</v>
      </c>
      <c r="N24" s="31">
        <v>0.96830985915492962</v>
      </c>
      <c r="O24" s="31">
        <v>0.98644067796610169</v>
      </c>
      <c r="P24" s="31" t="s">
        <v>3453</v>
      </c>
      <c r="Q24" s="31" t="s">
        <v>3453</v>
      </c>
      <c r="R24" s="31" t="s">
        <v>3453</v>
      </c>
      <c r="S24" s="31" t="s">
        <v>3453</v>
      </c>
      <c r="T24" s="31" t="s">
        <v>3453</v>
      </c>
      <c r="U24" s="31" t="s">
        <v>3453</v>
      </c>
      <c r="V24" s="31" t="s">
        <v>3453</v>
      </c>
      <c r="W24" s="31">
        <v>0.99006622516556286</v>
      </c>
      <c r="X24" s="31">
        <v>0.99339933993399343</v>
      </c>
      <c r="Y24" s="31">
        <v>0.99503311258278149</v>
      </c>
      <c r="Z24" s="31">
        <v>0.99</v>
      </c>
      <c r="AA24" s="31">
        <v>0.99338842975206609</v>
      </c>
      <c r="AB24" s="31">
        <v>0.99505766062602963</v>
      </c>
      <c r="AC24" s="31" t="s">
        <v>3453</v>
      </c>
      <c r="AD24" s="31" t="s">
        <v>3453</v>
      </c>
      <c r="AE24" s="31">
        <v>0.99835796387520526</v>
      </c>
    </row>
  </sheetData>
  <mergeCells count="10">
    <mergeCell ref="A2:I2"/>
    <mergeCell ref="B3:C3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A5D1-7776-4459-8AD1-3757A941BBA5}">
  <dimension ref="A1:AE49"/>
  <sheetViews>
    <sheetView showGridLines="0" zoomScaleNormal="100" workbookViewId="0">
      <pane xSplit="5" ySplit="4" topLeftCell="F43" activePane="bottomRight" state="frozen"/>
      <selection pane="topRight" activeCell="F1" sqref="F1"/>
      <selection pane="bottomLeft" activeCell="A4" sqref="A4"/>
      <selection pane="bottomRight" activeCell="B47" sqref="B47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9.14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3416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445</v>
      </c>
      <c r="B5" s="1" t="s">
        <v>8</v>
      </c>
      <c r="C5" s="1" t="s">
        <v>9</v>
      </c>
      <c r="D5" s="1" t="s">
        <v>3360</v>
      </c>
      <c r="E5" s="1" t="s">
        <v>3361</v>
      </c>
      <c r="F5" s="1">
        <v>212</v>
      </c>
      <c r="G5" s="1">
        <v>127</v>
      </c>
      <c r="H5" s="52">
        <f t="shared" ref="H5:H46" si="0">G5/F5*100</f>
        <v>59.905660377358494</v>
      </c>
      <c r="I5" s="34">
        <f>(J5+K5+L5+M5+N5+O5+P5+Q5+R5+S5+U5+V5+W5+X5+Z5+AA5+AB5+AE5)*100/18</f>
        <v>95.685038685171278</v>
      </c>
      <c r="J5" s="31">
        <v>0.97674418604651159</v>
      </c>
      <c r="K5" s="31">
        <v>0.99130434782608701</v>
      </c>
      <c r="L5" s="31">
        <v>0.96610169491525422</v>
      </c>
      <c r="M5" s="31">
        <v>0.94262295081967218</v>
      </c>
      <c r="N5" s="31">
        <v>0.82926829268292679</v>
      </c>
      <c r="O5" s="31">
        <v>0.86956521739130432</v>
      </c>
      <c r="P5" s="31">
        <v>0.99199999999999999</v>
      </c>
      <c r="Q5" s="31">
        <v>0.95199999999999996</v>
      </c>
      <c r="R5" s="31">
        <v>0.92682926829268297</v>
      </c>
      <c r="S5" s="31">
        <v>0.96875</v>
      </c>
      <c r="T5" s="31" t="s">
        <v>3453</v>
      </c>
      <c r="U5" s="31">
        <v>0.99130434782608701</v>
      </c>
      <c r="V5" s="31">
        <v>0.95575221238938057</v>
      </c>
      <c r="W5" s="31">
        <v>0.97560975609756095</v>
      </c>
      <c r="X5" s="31">
        <v>0.98290598290598286</v>
      </c>
      <c r="Y5" s="31" t="s">
        <v>3453</v>
      </c>
      <c r="Z5" s="31">
        <v>0.98399999999999999</v>
      </c>
      <c r="AA5" s="31">
        <v>0.96694214876033058</v>
      </c>
      <c r="AB5" s="31">
        <v>0.98360655737704916</v>
      </c>
      <c r="AC5" s="31" t="s">
        <v>3453</v>
      </c>
      <c r="AD5" s="31" t="s">
        <v>3453</v>
      </c>
      <c r="AE5" s="31">
        <v>0.96799999999999997</v>
      </c>
    </row>
    <row r="6" spans="1:31" ht="45" customHeight="1" x14ac:dyDescent="0.25">
      <c r="A6" s="1" t="s">
        <v>445</v>
      </c>
      <c r="B6" s="1" t="s">
        <v>8</v>
      </c>
      <c r="C6" s="1" t="s">
        <v>9</v>
      </c>
      <c r="D6" s="1" t="s">
        <v>3356</v>
      </c>
      <c r="E6" s="1" t="s">
        <v>3357</v>
      </c>
      <c r="F6" s="1">
        <v>58</v>
      </c>
      <c r="G6" s="1">
        <v>32</v>
      </c>
      <c r="H6" s="52">
        <f t="shared" si="0"/>
        <v>55.172413793103445</v>
      </c>
      <c r="I6" s="34">
        <f t="shared" ref="I6:I29" si="1">(J6+K6+L6+M6+N6+O6+P6+Q6+R6+S6+U6+V6+W6+X6+Z6+AA6+AB6+AE6)*100/18</f>
        <v>97.593856263211109</v>
      </c>
      <c r="J6" s="31">
        <v>1</v>
      </c>
      <c r="K6" s="31">
        <v>1</v>
      </c>
      <c r="L6" s="31">
        <v>0.9</v>
      </c>
      <c r="M6" s="31">
        <v>0.9375</v>
      </c>
      <c r="N6" s="31">
        <v>0.96153846153846156</v>
      </c>
      <c r="O6" s="31">
        <v>0.96666666666666667</v>
      </c>
      <c r="P6" s="31">
        <v>1</v>
      </c>
      <c r="Q6" s="31">
        <v>1</v>
      </c>
      <c r="R6" s="31">
        <v>0.96875</v>
      </c>
      <c r="S6" s="31">
        <v>0.96153846153846156</v>
      </c>
      <c r="T6" s="31" t="s">
        <v>3453</v>
      </c>
      <c r="U6" s="31">
        <v>0.96666666666666667</v>
      </c>
      <c r="V6" s="31">
        <v>0.967741935483871</v>
      </c>
      <c r="W6" s="31">
        <v>0.96875</v>
      </c>
      <c r="X6" s="31">
        <v>1</v>
      </c>
      <c r="Y6" s="31" t="s">
        <v>3453</v>
      </c>
      <c r="Z6" s="31">
        <v>0.967741935483871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445</v>
      </c>
      <c r="B7" s="1" t="s">
        <v>8</v>
      </c>
      <c r="C7" s="1" t="s">
        <v>9</v>
      </c>
      <c r="D7" s="1" t="s">
        <v>448</v>
      </c>
      <c r="E7" s="1" t="s">
        <v>449</v>
      </c>
      <c r="F7" s="1">
        <v>144</v>
      </c>
      <c r="G7" s="1">
        <v>77</v>
      </c>
      <c r="H7" s="52">
        <f t="shared" si="0"/>
        <v>53.472222222222221</v>
      </c>
      <c r="I7" s="34">
        <f t="shared" si="1"/>
        <v>98.096633816820884</v>
      </c>
      <c r="J7" s="31">
        <v>1</v>
      </c>
      <c r="K7" s="31">
        <v>0.96875</v>
      </c>
      <c r="L7" s="31">
        <v>0.98630136986301364</v>
      </c>
      <c r="M7" s="31">
        <v>0.97222222222222221</v>
      </c>
      <c r="N7" s="31">
        <v>0.92592592592592593</v>
      </c>
      <c r="O7" s="31">
        <v>0.97142857142857142</v>
      </c>
      <c r="P7" s="31">
        <v>0.98611111111111116</v>
      </c>
      <c r="Q7" s="31">
        <v>0.9726027397260274</v>
      </c>
      <c r="R7" s="31">
        <v>0.97297297297297303</v>
      </c>
      <c r="S7" s="31">
        <v>1</v>
      </c>
      <c r="T7" s="31" t="s">
        <v>3453</v>
      </c>
      <c r="U7" s="31">
        <v>0.98550724637681164</v>
      </c>
      <c r="V7" s="31">
        <v>0.97058823529411764</v>
      </c>
      <c r="W7" s="31">
        <v>0.9726027397260274</v>
      </c>
      <c r="X7" s="31">
        <v>0.98571428571428577</v>
      </c>
      <c r="Y7" s="31" t="s">
        <v>3453</v>
      </c>
      <c r="Z7" s="31">
        <v>1</v>
      </c>
      <c r="AA7" s="31">
        <v>1</v>
      </c>
      <c r="AB7" s="31">
        <v>0.98666666666666669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445</v>
      </c>
      <c r="B8" s="1" t="s">
        <v>8</v>
      </c>
      <c r="C8" s="1" t="s">
        <v>9</v>
      </c>
      <c r="D8" s="1" t="s">
        <v>3346</v>
      </c>
      <c r="E8" s="1" t="s">
        <v>3347</v>
      </c>
      <c r="F8" s="1">
        <v>212</v>
      </c>
      <c r="G8" s="1">
        <v>177</v>
      </c>
      <c r="H8" s="52">
        <f t="shared" si="0"/>
        <v>83.490566037735846</v>
      </c>
      <c r="I8" s="34">
        <f t="shared" si="1"/>
        <v>94.171069395639989</v>
      </c>
      <c r="J8" s="31">
        <v>0.94852941176470584</v>
      </c>
      <c r="K8" s="31">
        <v>0.95424836601307195</v>
      </c>
      <c r="L8" s="31">
        <v>0.96153846153846156</v>
      </c>
      <c r="M8" s="31">
        <v>0.91124260355029585</v>
      </c>
      <c r="N8" s="31">
        <v>0.91304347826086951</v>
      </c>
      <c r="O8" s="31">
        <v>0.95569620253164556</v>
      </c>
      <c r="P8" s="31">
        <v>0.93292682926829273</v>
      </c>
      <c r="Q8" s="31">
        <v>0.91017964071856283</v>
      </c>
      <c r="R8" s="31">
        <v>0.90361445783132532</v>
      </c>
      <c r="S8" s="31">
        <v>0.87313432835820892</v>
      </c>
      <c r="T8" s="31" t="s">
        <v>3453</v>
      </c>
      <c r="U8" s="31">
        <v>0.97468354430379744</v>
      </c>
      <c r="V8" s="31">
        <v>0.95625000000000004</v>
      </c>
      <c r="W8" s="31">
        <v>0.93604651162790697</v>
      </c>
      <c r="X8" s="31">
        <v>0.96951219512195119</v>
      </c>
      <c r="Y8" s="31" t="s">
        <v>3453</v>
      </c>
      <c r="Z8" s="31">
        <v>0.95151515151515154</v>
      </c>
      <c r="AA8" s="31">
        <v>0.9642857142857143</v>
      </c>
      <c r="AB8" s="31">
        <v>0.97005988023952094</v>
      </c>
      <c r="AC8" s="31" t="s">
        <v>3453</v>
      </c>
      <c r="AD8" s="31" t="s">
        <v>3453</v>
      </c>
      <c r="AE8" s="31">
        <v>0.9642857142857143</v>
      </c>
    </row>
    <row r="9" spans="1:31" ht="45" customHeight="1" x14ac:dyDescent="0.25">
      <c r="A9" s="1" t="s">
        <v>445</v>
      </c>
      <c r="B9" s="1" t="s">
        <v>8</v>
      </c>
      <c r="C9" s="1" t="s">
        <v>9</v>
      </c>
      <c r="D9" s="1" t="s">
        <v>3370</v>
      </c>
      <c r="E9" s="1" t="s">
        <v>3371</v>
      </c>
      <c r="F9" s="1">
        <v>119</v>
      </c>
      <c r="G9" s="1">
        <v>54</v>
      </c>
      <c r="H9" s="52">
        <f t="shared" si="0"/>
        <v>45.378151260504204</v>
      </c>
      <c r="I9" s="34">
        <f t="shared" si="1"/>
        <v>95.568518499317463</v>
      </c>
      <c r="J9" s="31">
        <v>1</v>
      </c>
      <c r="K9" s="31">
        <v>0.98</v>
      </c>
      <c r="L9" s="31">
        <v>0.96</v>
      </c>
      <c r="M9" s="31">
        <v>0.96226415094339623</v>
      </c>
      <c r="N9" s="31">
        <v>0.91111111111111109</v>
      </c>
      <c r="O9" s="31">
        <v>0.96296296296296291</v>
      </c>
      <c r="P9" s="31">
        <v>0.94230769230769229</v>
      </c>
      <c r="Q9" s="31">
        <v>0.92307692307692313</v>
      </c>
      <c r="R9" s="31">
        <v>0.92592592592592593</v>
      </c>
      <c r="S9" s="31">
        <v>0.88372093023255816</v>
      </c>
      <c r="T9" s="31" t="s">
        <v>3453</v>
      </c>
      <c r="U9" s="31">
        <v>0.96078431372549022</v>
      </c>
      <c r="V9" s="31">
        <v>0.94117647058823528</v>
      </c>
      <c r="W9" s="31">
        <v>0.96153846153846156</v>
      </c>
      <c r="X9" s="31">
        <v>0.96296296296296291</v>
      </c>
      <c r="Y9" s="31" t="s">
        <v>3453</v>
      </c>
      <c r="Z9" s="31">
        <v>0.98076923076923073</v>
      </c>
      <c r="AA9" s="31">
        <v>0.98076923076923073</v>
      </c>
      <c r="AB9" s="31">
        <v>0.98148148148148151</v>
      </c>
      <c r="AC9" s="31" t="s">
        <v>3453</v>
      </c>
      <c r="AD9" s="31" t="s">
        <v>3453</v>
      </c>
      <c r="AE9" s="31">
        <v>0.98148148148148151</v>
      </c>
    </row>
    <row r="10" spans="1:31" ht="45" customHeight="1" x14ac:dyDescent="0.25">
      <c r="A10" s="1" t="s">
        <v>445</v>
      </c>
      <c r="B10" s="1" t="s">
        <v>8</v>
      </c>
      <c r="C10" s="1" t="s">
        <v>9</v>
      </c>
      <c r="D10" s="1" t="s">
        <v>3382</v>
      </c>
      <c r="E10" s="1" t="s">
        <v>3383</v>
      </c>
      <c r="F10" s="1">
        <v>184</v>
      </c>
      <c r="G10" s="1">
        <v>101</v>
      </c>
      <c r="H10" s="52">
        <f t="shared" si="0"/>
        <v>54.891304347826086</v>
      </c>
      <c r="I10" s="34">
        <f t="shared" si="1"/>
        <v>96.305152052072614</v>
      </c>
      <c r="J10" s="31">
        <v>0.94565217391304346</v>
      </c>
      <c r="K10" s="31">
        <v>0.94845360824742264</v>
      </c>
      <c r="L10" s="31">
        <v>0.96938775510204078</v>
      </c>
      <c r="M10" s="31">
        <v>0.96</v>
      </c>
      <c r="N10" s="31">
        <v>0.89411764705882357</v>
      </c>
      <c r="O10" s="31">
        <v>0.95</v>
      </c>
      <c r="P10" s="31">
        <v>0.98019801980198018</v>
      </c>
      <c r="Q10" s="31">
        <v>0.95</v>
      </c>
      <c r="R10" s="31">
        <v>0.98</v>
      </c>
      <c r="S10" s="31">
        <v>0.93902439024390238</v>
      </c>
      <c r="T10" s="31" t="s">
        <v>3453</v>
      </c>
      <c r="U10" s="31">
        <v>0.96842105263157896</v>
      </c>
      <c r="V10" s="31">
        <v>0.95918367346938771</v>
      </c>
      <c r="W10" s="31">
        <v>0.98019801980198018</v>
      </c>
      <c r="X10" s="31">
        <v>0.97029702970297027</v>
      </c>
      <c r="Y10" s="31" t="s">
        <v>3453</v>
      </c>
      <c r="Z10" s="31">
        <v>0.97979797979797978</v>
      </c>
      <c r="AA10" s="31">
        <v>0.98989898989898994</v>
      </c>
      <c r="AB10" s="31">
        <v>0.99009900990099009</v>
      </c>
      <c r="AC10" s="31" t="s">
        <v>3453</v>
      </c>
      <c r="AD10" s="31" t="s">
        <v>3453</v>
      </c>
      <c r="AE10" s="31">
        <v>0.98019801980198018</v>
      </c>
    </row>
    <row r="11" spans="1:31" ht="45" customHeight="1" x14ac:dyDescent="0.25">
      <c r="A11" s="1" t="s">
        <v>445</v>
      </c>
      <c r="B11" s="1" t="s">
        <v>8</v>
      </c>
      <c r="C11" s="1" t="s">
        <v>9</v>
      </c>
      <c r="D11" s="1" t="s">
        <v>3348</v>
      </c>
      <c r="E11" s="1" t="s">
        <v>3349</v>
      </c>
      <c r="F11" s="1">
        <v>222</v>
      </c>
      <c r="G11" s="1">
        <v>98</v>
      </c>
      <c r="H11" s="52">
        <f t="shared" si="0"/>
        <v>44.144144144144143</v>
      </c>
      <c r="I11" s="34">
        <f t="shared" si="1"/>
        <v>95.814461036181129</v>
      </c>
      <c r="J11" s="31">
        <v>0.98666666666666669</v>
      </c>
      <c r="K11" s="31">
        <v>0.96666666666666667</v>
      </c>
      <c r="L11" s="31">
        <v>0.9213483146067416</v>
      </c>
      <c r="M11" s="31">
        <v>0.97752808988764039</v>
      </c>
      <c r="N11" s="31">
        <v>0.8125</v>
      </c>
      <c r="O11" s="31">
        <v>0.9550561797752809</v>
      </c>
      <c r="P11" s="31">
        <v>0.989247311827957</v>
      </c>
      <c r="Q11" s="31">
        <v>0.96666666666666667</v>
      </c>
      <c r="R11" s="31">
        <v>0.94680851063829785</v>
      </c>
      <c r="S11" s="31">
        <v>0.96825396825396826</v>
      </c>
      <c r="T11" s="31" t="s">
        <v>3453</v>
      </c>
      <c r="U11" s="31">
        <v>0.97619047619047616</v>
      </c>
      <c r="V11" s="31">
        <v>0.93258426966292129</v>
      </c>
      <c r="W11" s="31">
        <v>0.96666666666666667</v>
      </c>
      <c r="X11" s="31">
        <v>0.97777777777777775</v>
      </c>
      <c r="Y11" s="31" t="s">
        <v>3453</v>
      </c>
      <c r="Z11" s="31">
        <v>0.97826086956521741</v>
      </c>
      <c r="AA11" s="31">
        <v>0.956989247311828</v>
      </c>
      <c r="AB11" s="31">
        <v>0.97826086956521741</v>
      </c>
      <c r="AC11" s="31" t="s">
        <v>3453</v>
      </c>
      <c r="AD11" s="31" t="s">
        <v>3453</v>
      </c>
      <c r="AE11" s="31">
        <v>0.98913043478260865</v>
      </c>
    </row>
    <row r="12" spans="1:31" ht="45" customHeight="1" x14ac:dyDescent="0.25">
      <c r="A12" s="1" t="s">
        <v>445</v>
      </c>
      <c r="B12" s="1" t="s">
        <v>8</v>
      </c>
      <c r="C12" s="1" t="s">
        <v>9</v>
      </c>
      <c r="D12" s="1" t="s">
        <v>1090</v>
      </c>
      <c r="E12" s="1" t="s">
        <v>1091</v>
      </c>
      <c r="F12" s="1">
        <v>171</v>
      </c>
      <c r="G12" s="1">
        <v>93</v>
      </c>
      <c r="H12" s="52">
        <f t="shared" si="0"/>
        <v>54.385964912280706</v>
      </c>
      <c r="I12" s="34">
        <f t="shared" si="1"/>
        <v>97.972680804708176</v>
      </c>
      <c r="J12" s="31">
        <v>1</v>
      </c>
      <c r="K12" s="31">
        <v>1</v>
      </c>
      <c r="L12" s="31">
        <v>0.96590909090909094</v>
      </c>
      <c r="M12" s="31">
        <v>0.98888888888888893</v>
      </c>
      <c r="N12" s="31">
        <v>0.93421052631578949</v>
      </c>
      <c r="O12" s="31">
        <v>1</v>
      </c>
      <c r="P12" s="31">
        <v>1</v>
      </c>
      <c r="Q12" s="31">
        <v>0.9555555555555556</v>
      </c>
      <c r="R12" s="31">
        <v>0.96703296703296704</v>
      </c>
      <c r="S12" s="31">
        <v>0.97014925373134331</v>
      </c>
      <c r="T12" s="31" t="s">
        <v>3453</v>
      </c>
      <c r="U12" s="31">
        <v>0.98795180722891562</v>
      </c>
      <c r="V12" s="31">
        <v>0.95454545454545459</v>
      </c>
      <c r="W12" s="31">
        <v>0.98901098901098905</v>
      </c>
      <c r="X12" s="31">
        <v>0.9885057471264368</v>
      </c>
      <c r="Y12" s="31" t="s">
        <v>3453</v>
      </c>
      <c r="Z12" s="31">
        <v>0.98888888888888893</v>
      </c>
      <c r="AA12" s="31">
        <v>0.9887640449438202</v>
      </c>
      <c r="AB12" s="31">
        <v>0.98863636363636365</v>
      </c>
      <c r="AC12" s="31" t="s">
        <v>3453</v>
      </c>
      <c r="AD12" s="31" t="s">
        <v>3453</v>
      </c>
      <c r="AE12" s="31">
        <v>0.96703296703296704</v>
      </c>
    </row>
    <row r="13" spans="1:31" ht="45" customHeight="1" x14ac:dyDescent="0.25">
      <c r="A13" s="1" t="s">
        <v>445</v>
      </c>
      <c r="B13" s="1" t="s">
        <v>8</v>
      </c>
      <c r="C13" s="1" t="s">
        <v>9</v>
      </c>
      <c r="D13" s="1" t="s">
        <v>3364</v>
      </c>
      <c r="E13" s="1" t="s">
        <v>3365</v>
      </c>
      <c r="F13" s="1">
        <v>140</v>
      </c>
      <c r="G13" s="1">
        <v>73</v>
      </c>
      <c r="H13" s="52">
        <f t="shared" si="0"/>
        <v>52.142857142857146</v>
      </c>
      <c r="I13" s="34">
        <f t="shared" si="1"/>
        <v>97.605645128643772</v>
      </c>
      <c r="J13" s="31">
        <v>1</v>
      </c>
      <c r="K13" s="31">
        <v>1</v>
      </c>
      <c r="L13" s="31">
        <v>0.97142857142857142</v>
      </c>
      <c r="M13" s="31">
        <v>0.98611111111111116</v>
      </c>
      <c r="N13" s="31">
        <v>0.93220338983050843</v>
      </c>
      <c r="O13" s="31">
        <v>0.971830985915493</v>
      </c>
      <c r="P13" s="31">
        <v>0.98611111111111116</v>
      </c>
      <c r="Q13" s="31">
        <v>0.95890410958904104</v>
      </c>
      <c r="R13" s="31">
        <v>0.9726027397260274</v>
      </c>
      <c r="S13" s="31">
        <v>0.98333333333333328</v>
      </c>
      <c r="T13" s="31" t="s">
        <v>3453</v>
      </c>
      <c r="U13" s="31">
        <v>0.98630136986301364</v>
      </c>
      <c r="V13" s="31">
        <v>0.95774647887323938</v>
      </c>
      <c r="W13" s="31">
        <v>0.9726027397260274</v>
      </c>
      <c r="X13" s="31">
        <v>0.98611111111111116</v>
      </c>
      <c r="Y13" s="31" t="s">
        <v>3453</v>
      </c>
      <c r="Z13" s="31">
        <v>0.97222222222222221</v>
      </c>
      <c r="AA13" s="31">
        <v>0.9726027397260274</v>
      </c>
      <c r="AB13" s="31">
        <v>0.9726027397260274</v>
      </c>
      <c r="AC13" s="31" t="s">
        <v>3453</v>
      </c>
      <c r="AD13" s="31" t="s">
        <v>3453</v>
      </c>
      <c r="AE13" s="31">
        <v>0.98630136986301364</v>
      </c>
    </row>
    <row r="14" spans="1:31" ht="45" customHeight="1" x14ac:dyDescent="0.25">
      <c r="A14" s="1" t="s">
        <v>445</v>
      </c>
      <c r="B14" s="1" t="s">
        <v>8</v>
      </c>
      <c r="C14" s="1" t="s">
        <v>9</v>
      </c>
      <c r="D14" s="1" t="s">
        <v>3380</v>
      </c>
      <c r="E14" s="1" t="s">
        <v>3381</v>
      </c>
      <c r="F14" s="1">
        <v>55</v>
      </c>
      <c r="G14" s="1">
        <v>32</v>
      </c>
      <c r="H14" s="52">
        <f t="shared" si="0"/>
        <v>58.18181818181818</v>
      </c>
      <c r="I14" s="34">
        <f t="shared" si="1"/>
        <v>97.338932937499266</v>
      </c>
      <c r="J14" s="31">
        <v>0.96</v>
      </c>
      <c r="K14" s="31">
        <v>1</v>
      </c>
      <c r="L14" s="31">
        <v>1</v>
      </c>
      <c r="M14" s="31">
        <v>1</v>
      </c>
      <c r="N14" s="31">
        <v>1</v>
      </c>
      <c r="O14" s="31">
        <v>0.96296296296296291</v>
      </c>
      <c r="P14" s="31">
        <v>1</v>
      </c>
      <c r="Q14" s="31">
        <v>0.93333333333333335</v>
      </c>
      <c r="R14" s="31">
        <v>0.96666666666666667</v>
      </c>
      <c r="S14" s="31">
        <v>0.86363636363636365</v>
      </c>
      <c r="T14" s="31" t="s">
        <v>3453</v>
      </c>
      <c r="U14" s="31">
        <v>1</v>
      </c>
      <c r="V14" s="31">
        <v>0.96666666666666667</v>
      </c>
      <c r="W14" s="31">
        <v>0.93333333333333335</v>
      </c>
      <c r="X14" s="31">
        <v>1</v>
      </c>
      <c r="Y14" s="31" t="s">
        <v>3453</v>
      </c>
      <c r="Z14" s="31">
        <v>0.96666666666666667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0.967741935483871</v>
      </c>
    </row>
    <row r="15" spans="1:31" ht="45" customHeight="1" x14ac:dyDescent="0.25">
      <c r="A15" s="1" t="s">
        <v>445</v>
      </c>
      <c r="B15" s="1" t="s">
        <v>8</v>
      </c>
      <c r="C15" s="1" t="s">
        <v>9</v>
      </c>
      <c r="D15" s="1" t="s">
        <v>446</v>
      </c>
      <c r="E15" s="1" t="s">
        <v>447</v>
      </c>
      <c r="F15" s="1">
        <v>148</v>
      </c>
      <c r="G15" s="1">
        <v>68</v>
      </c>
      <c r="H15" s="52">
        <f t="shared" si="0"/>
        <v>45.945945945945951</v>
      </c>
      <c r="I15" s="34">
        <f t="shared" si="1"/>
        <v>98.960698926399715</v>
      </c>
      <c r="J15" s="31">
        <v>0.96721311475409832</v>
      </c>
      <c r="K15" s="31">
        <v>1</v>
      </c>
      <c r="L15" s="31">
        <v>1</v>
      </c>
      <c r="M15" s="31">
        <v>1</v>
      </c>
      <c r="N15" s="31">
        <v>0.97959183673469385</v>
      </c>
      <c r="O15" s="31">
        <v>1</v>
      </c>
      <c r="P15" s="31">
        <v>1</v>
      </c>
      <c r="Q15" s="31">
        <v>0.96969696969696972</v>
      </c>
      <c r="R15" s="31">
        <v>0.98529411764705888</v>
      </c>
      <c r="S15" s="31">
        <v>0.94339622641509435</v>
      </c>
      <c r="T15" s="31" t="s">
        <v>3453</v>
      </c>
      <c r="U15" s="31">
        <v>0.98360655737704916</v>
      </c>
      <c r="V15" s="31">
        <v>0.98412698412698407</v>
      </c>
      <c r="W15" s="31">
        <v>1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445</v>
      </c>
      <c r="B16" s="1" t="s">
        <v>8</v>
      </c>
      <c r="C16" s="1" t="s">
        <v>9</v>
      </c>
      <c r="D16" s="1" t="s">
        <v>3372</v>
      </c>
      <c r="E16" s="1" t="s">
        <v>3373</v>
      </c>
      <c r="F16" s="1">
        <v>224</v>
      </c>
      <c r="G16" s="1">
        <v>114</v>
      </c>
      <c r="H16" s="52">
        <f t="shared" si="0"/>
        <v>50.892857142857139</v>
      </c>
      <c r="I16" s="34">
        <f>(J16+K16+L16+M16+N16+O16+P16+Q16+R16+S16+U16+V16+W16+X16+Z16+AA16+AB16+AE16)*100/18</f>
        <v>98.393431225825736</v>
      </c>
      <c r="J16" s="31">
        <v>1</v>
      </c>
      <c r="K16" s="31">
        <v>1</v>
      </c>
      <c r="L16" s="31">
        <v>0.97272727272727277</v>
      </c>
      <c r="M16" s="31">
        <v>0.9732142857142857</v>
      </c>
      <c r="N16" s="31">
        <v>0.81914893617021278</v>
      </c>
      <c r="O16" s="31">
        <v>1</v>
      </c>
      <c r="P16" s="31">
        <v>1</v>
      </c>
      <c r="Q16" s="31">
        <v>0.97345132743362828</v>
      </c>
      <c r="R16" s="31">
        <v>0.99115044247787609</v>
      </c>
      <c r="S16" s="31">
        <v>0.99038461538461542</v>
      </c>
      <c r="T16" s="31" t="s">
        <v>3453</v>
      </c>
      <c r="U16" s="31">
        <v>0.9907407407407407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445</v>
      </c>
      <c r="B17" s="1" t="s">
        <v>8</v>
      </c>
      <c r="C17" s="1" t="s">
        <v>9</v>
      </c>
      <c r="D17" s="1" t="s">
        <v>3366</v>
      </c>
      <c r="E17" s="1" t="s">
        <v>3367</v>
      </c>
      <c r="F17" s="1">
        <v>210</v>
      </c>
      <c r="G17" s="1">
        <v>144</v>
      </c>
      <c r="H17" s="52">
        <f t="shared" si="0"/>
        <v>68.571428571428569</v>
      </c>
      <c r="I17" s="34">
        <f t="shared" si="1"/>
        <v>96.394361865738588</v>
      </c>
      <c r="J17" s="31">
        <v>0.95575221238938057</v>
      </c>
      <c r="K17" s="31">
        <v>0.98529411764705888</v>
      </c>
      <c r="L17" s="31">
        <v>0.94814814814814818</v>
      </c>
      <c r="M17" s="31">
        <v>0.97142857142857142</v>
      </c>
      <c r="N17" s="31">
        <v>0.9145299145299145</v>
      </c>
      <c r="O17" s="31">
        <v>0.97810218978102192</v>
      </c>
      <c r="P17" s="31">
        <v>0.99295774647887325</v>
      </c>
      <c r="Q17" s="31">
        <v>0.95774647887323938</v>
      </c>
      <c r="R17" s="31">
        <v>0.95070422535211263</v>
      </c>
      <c r="S17" s="31">
        <v>0.95833333333333337</v>
      </c>
      <c r="T17" s="31" t="s">
        <v>3453</v>
      </c>
      <c r="U17" s="31">
        <v>0.96376811594202894</v>
      </c>
      <c r="V17" s="31">
        <v>0.95683453237410077</v>
      </c>
      <c r="W17" s="31">
        <v>0.971830985915493</v>
      </c>
      <c r="X17" s="31">
        <v>0.96453900709219853</v>
      </c>
      <c r="Y17" s="31" t="s">
        <v>3453</v>
      </c>
      <c r="Z17" s="31">
        <v>0.97872340425531912</v>
      </c>
      <c r="AA17" s="31">
        <v>0.97222222222222221</v>
      </c>
      <c r="AB17" s="31">
        <v>0.97902097902097907</v>
      </c>
      <c r="AC17" s="31" t="s">
        <v>3453</v>
      </c>
      <c r="AD17" s="31" t="s">
        <v>3453</v>
      </c>
      <c r="AE17" s="31">
        <v>0.95104895104895104</v>
      </c>
    </row>
    <row r="18" spans="1:31" ht="45" customHeight="1" x14ac:dyDescent="0.25">
      <c r="A18" s="1" t="s">
        <v>445</v>
      </c>
      <c r="B18" s="1" t="s">
        <v>8</v>
      </c>
      <c r="C18" s="1" t="s">
        <v>9</v>
      </c>
      <c r="D18" s="1" t="s">
        <v>3384</v>
      </c>
      <c r="E18" s="1" t="s">
        <v>3385</v>
      </c>
      <c r="F18" s="1">
        <v>163</v>
      </c>
      <c r="G18" s="1">
        <v>77</v>
      </c>
      <c r="H18" s="52">
        <f t="shared" si="0"/>
        <v>47.239263803680984</v>
      </c>
      <c r="I18" s="34">
        <f t="shared" si="1"/>
        <v>91.170452872053971</v>
      </c>
      <c r="J18" s="31">
        <v>0.91379310344827591</v>
      </c>
      <c r="K18" s="31">
        <v>0.94594594594594594</v>
      </c>
      <c r="L18" s="31">
        <v>0.89189189189189189</v>
      </c>
      <c r="M18" s="31">
        <v>0.9178082191780822</v>
      </c>
      <c r="N18" s="31">
        <v>0.8214285714285714</v>
      </c>
      <c r="O18" s="31">
        <v>0.85333333333333339</v>
      </c>
      <c r="P18" s="31">
        <v>0.97368421052631582</v>
      </c>
      <c r="Q18" s="31">
        <v>0.90789473684210531</v>
      </c>
      <c r="R18" s="31">
        <v>0.94805194805194803</v>
      </c>
      <c r="S18" s="31">
        <v>0.90909090909090906</v>
      </c>
      <c r="T18" s="31" t="s">
        <v>3453</v>
      </c>
      <c r="U18" s="31">
        <v>0.88571428571428568</v>
      </c>
      <c r="V18" s="31">
        <v>0.88</v>
      </c>
      <c r="W18" s="31">
        <v>0.94805194805194803</v>
      </c>
      <c r="X18" s="31">
        <v>0.90666666666666662</v>
      </c>
      <c r="Y18" s="31" t="s">
        <v>3453</v>
      </c>
      <c r="Z18" s="31">
        <v>0.96052631578947367</v>
      </c>
      <c r="AA18" s="31">
        <v>0.91891891891891897</v>
      </c>
      <c r="AB18" s="31">
        <v>0.95945945945945943</v>
      </c>
      <c r="AC18" s="31" t="s">
        <v>3453</v>
      </c>
      <c r="AD18" s="31" t="s">
        <v>3453</v>
      </c>
      <c r="AE18" s="31">
        <v>0.86842105263157898</v>
      </c>
    </row>
    <row r="19" spans="1:31" ht="45" customHeight="1" x14ac:dyDescent="0.25">
      <c r="A19" s="1" t="s">
        <v>445</v>
      </c>
      <c r="B19" s="1" t="s">
        <v>8</v>
      </c>
      <c r="C19" s="1" t="s">
        <v>9</v>
      </c>
      <c r="D19" s="1" t="s">
        <v>3358</v>
      </c>
      <c r="E19" s="1" t="s">
        <v>3359</v>
      </c>
      <c r="F19" s="1">
        <v>213</v>
      </c>
      <c r="G19" s="1">
        <v>132</v>
      </c>
      <c r="H19" s="52">
        <f t="shared" si="0"/>
        <v>61.971830985915489</v>
      </c>
      <c r="I19" s="34">
        <f t="shared" si="1"/>
        <v>97.251971138988466</v>
      </c>
      <c r="J19" s="31">
        <v>0.9907407407407407</v>
      </c>
      <c r="K19" s="31">
        <v>0.99199999999999999</v>
      </c>
      <c r="L19" s="31">
        <v>0.95199999999999996</v>
      </c>
      <c r="M19" s="31">
        <v>0.97599999999999998</v>
      </c>
      <c r="N19" s="31">
        <v>0.91919191919191923</v>
      </c>
      <c r="O19" s="31">
        <v>0.94444444444444442</v>
      </c>
      <c r="P19" s="31">
        <v>0.99224806201550386</v>
      </c>
      <c r="Q19" s="31">
        <v>0.96875</v>
      </c>
      <c r="R19" s="31">
        <v>0.96923076923076923</v>
      </c>
      <c r="S19" s="31">
        <v>0.98076923076923073</v>
      </c>
      <c r="T19" s="31" t="s">
        <v>3453</v>
      </c>
      <c r="U19" s="31">
        <v>0.9838709677419355</v>
      </c>
      <c r="V19" s="31">
        <v>0.9453125</v>
      </c>
      <c r="W19" s="31">
        <v>0.97674418604651159</v>
      </c>
      <c r="X19" s="31">
        <v>0.99206349206349209</v>
      </c>
      <c r="Y19" s="31" t="s">
        <v>3453</v>
      </c>
      <c r="Z19" s="31">
        <v>0.98412698412698407</v>
      </c>
      <c r="AA19" s="31">
        <v>0.96875</v>
      </c>
      <c r="AB19" s="31">
        <v>0.98449612403100772</v>
      </c>
      <c r="AC19" s="31" t="s">
        <v>3453</v>
      </c>
      <c r="AD19" s="31" t="s">
        <v>3453</v>
      </c>
      <c r="AE19" s="31">
        <v>0.98461538461538467</v>
      </c>
    </row>
    <row r="20" spans="1:31" ht="45" customHeight="1" x14ac:dyDescent="0.25">
      <c r="A20" s="1" t="s">
        <v>445</v>
      </c>
      <c r="B20" s="1" t="s">
        <v>8</v>
      </c>
      <c r="C20" s="1" t="s">
        <v>9</v>
      </c>
      <c r="D20" s="1" t="s">
        <v>3374</v>
      </c>
      <c r="E20" s="1" t="s">
        <v>3375</v>
      </c>
      <c r="F20" s="1">
        <v>143</v>
      </c>
      <c r="G20" s="1">
        <v>66</v>
      </c>
      <c r="H20" s="52">
        <f t="shared" si="0"/>
        <v>46.153846153846153</v>
      </c>
      <c r="I20" s="34">
        <f t="shared" si="1"/>
        <v>89.067905660647597</v>
      </c>
      <c r="J20" s="31">
        <v>0.9</v>
      </c>
      <c r="K20" s="31">
        <v>0.93333333333333335</v>
      </c>
      <c r="L20" s="31">
        <v>0.87096774193548387</v>
      </c>
      <c r="M20" s="31">
        <v>0.90476190476190477</v>
      </c>
      <c r="N20" s="31">
        <v>0.72916666666666663</v>
      </c>
      <c r="O20" s="31">
        <v>0.84375</v>
      </c>
      <c r="P20" s="31">
        <v>0.96875</v>
      </c>
      <c r="Q20" s="31">
        <v>0.90625</v>
      </c>
      <c r="R20" s="31">
        <v>0.90625</v>
      </c>
      <c r="S20" s="31">
        <v>0.875</v>
      </c>
      <c r="T20" s="31" t="s">
        <v>3453</v>
      </c>
      <c r="U20" s="31">
        <v>0.87272727272727268</v>
      </c>
      <c r="V20" s="31">
        <v>0.91666666666666663</v>
      </c>
      <c r="W20" s="31">
        <v>0.875</v>
      </c>
      <c r="X20" s="31">
        <v>0.8571428571428571</v>
      </c>
      <c r="Y20" s="31" t="s">
        <v>3453</v>
      </c>
      <c r="Z20" s="31">
        <v>0.90322580645161288</v>
      </c>
      <c r="AA20" s="31">
        <v>0.93846153846153846</v>
      </c>
      <c r="AB20" s="31">
        <v>0.9538461538461539</v>
      </c>
      <c r="AC20" s="31" t="s">
        <v>3453</v>
      </c>
      <c r="AD20" s="31" t="s">
        <v>3453</v>
      </c>
      <c r="AE20" s="31">
        <v>0.87692307692307692</v>
      </c>
    </row>
    <row r="21" spans="1:31" ht="45" customHeight="1" x14ac:dyDescent="0.25">
      <c r="A21" s="1" t="s">
        <v>445</v>
      </c>
      <c r="B21" s="1" t="s">
        <v>8</v>
      </c>
      <c r="C21" s="1" t="s">
        <v>9</v>
      </c>
      <c r="D21" s="1" t="s">
        <v>3386</v>
      </c>
      <c r="E21" s="1" t="s">
        <v>3387</v>
      </c>
      <c r="F21" s="1">
        <v>63</v>
      </c>
      <c r="G21" s="1">
        <v>31</v>
      </c>
      <c r="H21" s="52">
        <f t="shared" si="0"/>
        <v>49.206349206349202</v>
      </c>
      <c r="I21" s="34">
        <f t="shared" si="1"/>
        <v>93.737376561193145</v>
      </c>
      <c r="J21" s="31">
        <v>0.96296296296296291</v>
      </c>
      <c r="K21" s="31">
        <v>0.93548387096774188</v>
      </c>
      <c r="L21" s="31">
        <v>0.96551724137931039</v>
      </c>
      <c r="M21" s="31">
        <v>0.96666666666666667</v>
      </c>
      <c r="N21" s="31">
        <v>0.96551724137931039</v>
      </c>
      <c r="O21" s="31">
        <v>0.93548387096774188</v>
      </c>
      <c r="P21" s="31">
        <v>0.967741935483871</v>
      </c>
      <c r="Q21" s="31">
        <v>0.9</v>
      </c>
      <c r="R21" s="31">
        <v>0.93103448275862066</v>
      </c>
      <c r="S21" s="31">
        <v>0.8928571428571429</v>
      </c>
      <c r="T21" s="31" t="s">
        <v>3453</v>
      </c>
      <c r="U21" s="31">
        <v>0.93548387096774188</v>
      </c>
      <c r="V21" s="31">
        <v>0.93548387096774188</v>
      </c>
      <c r="W21" s="31">
        <v>0.93333333333333335</v>
      </c>
      <c r="X21" s="31">
        <v>0.93548387096774188</v>
      </c>
      <c r="Y21" s="31" t="s">
        <v>3453</v>
      </c>
      <c r="Z21" s="31">
        <v>0.90322580645161288</v>
      </c>
      <c r="AA21" s="31">
        <v>0.93548387096774188</v>
      </c>
      <c r="AB21" s="31">
        <v>0.93548387096774188</v>
      </c>
      <c r="AC21" s="31" t="s">
        <v>3453</v>
      </c>
      <c r="AD21" s="31" t="s">
        <v>3453</v>
      </c>
      <c r="AE21" s="31">
        <v>0.93548387096774188</v>
      </c>
    </row>
    <row r="22" spans="1:31" ht="45" customHeight="1" x14ac:dyDescent="0.25">
      <c r="A22" s="1" t="s">
        <v>445</v>
      </c>
      <c r="B22" s="1" t="s">
        <v>8</v>
      </c>
      <c r="C22" s="1" t="s">
        <v>9</v>
      </c>
      <c r="D22" s="1" t="s">
        <v>3354</v>
      </c>
      <c r="E22" s="1" t="s">
        <v>3355</v>
      </c>
      <c r="F22" s="1">
        <v>104</v>
      </c>
      <c r="G22" s="1">
        <v>56</v>
      </c>
      <c r="H22" s="52">
        <f t="shared" si="0"/>
        <v>53.846153846153847</v>
      </c>
      <c r="I22" s="34">
        <f t="shared" si="1"/>
        <v>98.226275218224004</v>
      </c>
      <c r="J22" s="31">
        <v>1</v>
      </c>
      <c r="K22" s="31">
        <v>1</v>
      </c>
      <c r="L22" s="31">
        <v>0.96226415094339623</v>
      </c>
      <c r="M22" s="31">
        <v>0.96363636363636362</v>
      </c>
      <c r="N22" s="31">
        <v>0.90476190476190477</v>
      </c>
      <c r="O22" s="31">
        <v>0.98148148148148151</v>
      </c>
      <c r="P22" s="31">
        <v>0.9821428571428571</v>
      </c>
      <c r="Q22" s="31">
        <v>1</v>
      </c>
      <c r="R22" s="31">
        <v>0.9821428571428571</v>
      </c>
      <c r="S22" s="31">
        <v>0.97872340425531912</v>
      </c>
      <c r="T22" s="31" t="s">
        <v>3453</v>
      </c>
      <c r="U22" s="31">
        <v>1</v>
      </c>
      <c r="V22" s="31">
        <v>0.94444444444444442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0.98113207547169812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445</v>
      </c>
      <c r="B23" s="1" t="s">
        <v>8</v>
      </c>
      <c r="C23" s="1" t="s">
        <v>9</v>
      </c>
      <c r="D23" s="1" t="s">
        <v>3362</v>
      </c>
      <c r="E23" s="1" t="s">
        <v>3363</v>
      </c>
      <c r="F23" s="1">
        <v>219</v>
      </c>
      <c r="G23" s="1">
        <v>97</v>
      </c>
      <c r="H23" s="52">
        <f t="shared" si="0"/>
        <v>44.292237442922371</v>
      </c>
      <c r="I23" s="34">
        <f t="shared" si="1"/>
        <v>97.656343790838577</v>
      </c>
      <c r="J23" s="31">
        <v>0.96808510638297873</v>
      </c>
      <c r="K23" s="31">
        <v>0.97894736842105268</v>
      </c>
      <c r="L23" s="31">
        <v>0.96808510638297873</v>
      </c>
      <c r="M23" s="31">
        <v>0.97916666666666663</v>
      </c>
      <c r="N23" s="31">
        <v>0.95604395604395609</v>
      </c>
      <c r="O23" s="31">
        <v>0.96842105263157896</v>
      </c>
      <c r="P23" s="31">
        <v>0.98969072164948457</v>
      </c>
      <c r="Q23" s="31">
        <v>0.97916666666666663</v>
      </c>
      <c r="R23" s="31">
        <v>0.97916666666666663</v>
      </c>
      <c r="S23" s="31">
        <v>0.98913043478260865</v>
      </c>
      <c r="T23" s="31" t="s">
        <v>3453</v>
      </c>
      <c r="U23" s="31">
        <v>0.97872340425531912</v>
      </c>
      <c r="V23" s="31">
        <v>0.97872340425531912</v>
      </c>
      <c r="W23" s="31">
        <v>0.96842105263157896</v>
      </c>
      <c r="X23" s="31">
        <v>0.96875</v>
      </c>
      <c r="Y23" s="31" t="s">
        <v>3453</v>
      </c>
      <c r="Z23" s="31">
        <v>0.96907216494845361</v>
      </c>
      <c r="AA23" s="31">
        <v>0.98958333333333337</v>
      </c>
      <c r="AB23" s="31">
        <v>0.98958333333333337</v>
      </c>
      <c r="AC23" s="31" t="s">
        <v>3453</v>
      </c>
      <c r="AD23" s="31" t="s">
        <v>3453</v>
      </c>
      <c r="AE23" s="31">
        <v>0.97938144329896903</v>
      </c>
    </row>
    <row r="24" spans="1:31" ht="45" customHeight="1" x14ac:dyDescent="0.25">
      <c r="A24" s="1" t="s">
        <v>445</v>
      </c>
      <c r="B24" s="1" t="s">
        <v>8</v>
      </c>
      <c r="C24" s="1" t="s">
        <v>9</v>
      </c>
      <c r="D24" s="1" t="s">
        <v>3388</v>
      </c>
      <c r="E24" s="1" t="s">
        <v>3389</v>
      </c>
      <c r="F24" s="1">
        <v>261</v>
      </c>
      <c r="G24" s="1">
        <v>130</v>
      </c>
      <c r="H24" s="52">
        <f t="shared" si="0"/>
        <v>49.808429118773944</v>
      </c>
      <c r="I24" s="34">
        <f t="shared" si="1"/>
        <v>98.203006076958729</v>
      </c>
      <c r="J24" s="31">
        <v>1</v>
      </c>
      <c r="K24" s="31">
        <v>0.9921875</v>
      </c>
      <c r="L24" s="31">
        <v>0.984375</v>
      </c>
      <c r="M24" s="31">
        <v>0.99224806201550386</v>
      </c>
      <c r="N24" s="31">
        <v>0.9285714285714286</v>
      </c>
      <c r="O24" s="31">
        <v>0.984375</v>
      </c>
      <c r="P24" s="31">
        <v>0.97674418604651159</v>
      </c>
      <c r="Q24" s="31">
        <v>0.96153846153846156</v>
      </c>
      <c r="R24" s="31">
        <v>0.98461538461538467</v>
      </c>
      <c r="S24" s="31">
        <v>0.94117647058823528</v>
      </c>
      <c r="T24" s="31" t="s">
        <v>3453</v>
      </c>
      <c r="U24" s="31">
        <v>0.99230769230769234</v>
      </c>
      <c r="V24" s="31">
        <v>0.99230769230769234</v>
      </c>
      <c r="W24" s="31">
        <v>0.99224806201550386</v>
      </c>
      <c r="X24" s="31">
        <v>0.98461538461538467</v>
      </c>
      <c r="Y24" s="31" t="s">
        <v>3453</v>
      </c>
      <c r="Z24" s="31">
        <v>0.98461538461538467</v>
      </c>
      <c r="AA24" s="31">
        <v>0.99230769230769234</v>
      </c>
      <c r="AB24" s="31">
        <v>1</v>
      </c>
      <c r="AC24" s="31" t="s">
        <v>3453</v>
      </c>
      <c r="AD24" s="31" t="s">
        <v>3453</v>
      </c>
      <c r="AE24" s="31">
        <v>0.99230769230769234</v>
      </c>
    </row>
    <row r="25" spans="1:31" ht="45" customHeight="1" x14ac:dyDescent="0.25">
      <c r="A25" s="1" t="s">
        <v>445</v>
      </c>
      <c r="B25" s="1" t="s">
        <v>8</v>
      </c>
      <c r="C25" s="1" t="s">
        <v>9</v>
      </c>
      <c r="D25" s="1" t="s">
        <v>3378</v>
      </c>
      <c r="E25" s="1" t="s">
        <v>3379</v>
      </c>
      <c r="F25" s="1">
        <v>189</v>
      </c>
      <c r="G25" s="1">
        <v>108</v>
      </c>
      <c r="H25" s="52">
        <f t="shared" si="0"/>
        <v>57.142857142857139</v>
      </c>
      <c r="I25" s="34">
        <f>(J25+K25+L25+M25+N25+O25+P25+Q25+R25+S25+U25+V25+W25+X25+Z25+AA25+AB25+AE25)*100/18</f>
        <v>98.848906617577811</v>
      </c>
      <c r="J25" s="31">
        <v>0.98979591836734693</v>
      </c>
      <c r="K25" s="31">
        <v>0.99047619047619051</v>
      </c>
      <c r="L25" s="31">
        <v>0.98113207547169812</v>
      </c>
      <c r="M25" s="31">
        <v>0.9907407407407407</v>
      </c>
      <c r="N25" s="31">
        <v>0.99009900990099009</v>
      </c>
      <c r="O25" s="31">
        <v>0.98148148148148151</v>
      </c>
      <c r="P25" s="31">
        <v>0.9907407407407407</v>
      </c>
      <c r="Q25" s="31">
        <v>0.9907407407407407</v>
      </c>
      <c r="R25" s="31">
        <v>0.9907407407407407</v>
      </c>
      <c r="S25" s="31">
        <v>0.98979591836734693</v>
      </c>
      <c r="T25" s="31" t="s">
        <v>3453</v>
      </c>
      <c r="U25" s="31">
        <v>0.99056603773584906</v>
      </c>
      <c r="V25" s="31">
        <v>0.99065420560747663</v>
      </c>
      <c r="W25" s="31">
        <v>0.9907407407407407</v>
      </c>
      <c r="X25" s="31">
        <v>0.9907407407407407</v>
      </c>
      <c r="Y25" s="31" t="s">
        <v>3453</v>
      </c>
      <c r="Z25" s="31">
        <v>0.98148148148148151</v>
      </c>
      <c r="AA25" s="31">
        <v>0.9907407407407407</v>
      </c>
      <c r="AB25" s="31">
        <v>0.99065420560747663</v>
      </c>
      <c r="AC25" s="31" t="s">
        <v>3453</v>
      </c>
      <c r="AD25" s="31" t="s">
        <v>3453</v>
      </c>
      <c r="AE25" s="31">
        <v>0.98148148148148151</v>
      </c>
    </row>
    <row r="26" spans="1:31" ht="45" customHeight="1" x14ac:dyDescent="0.25">
      <c r="A26" s="1" t="s">
        <v>445</v>
      </c>
      <c r="B26" s="1" t="s">
        <v>8</v>
      </c>
      <c r="C26" s="1" t="s">
        <v>9</v>
      </c>
      <c r="D26" s="1" t="s">
        <v>3376</v>
      </c>
      <c r="E26" s="1" t="s">
        <v>3377</v>
      </c>
      <c r="F26" s="1">
        <v>185</v>
      </c>
      <c r="G26" s="1">
        <v>86</v>
      </c>
      <c r="H26" s="52">
        <f t="shared" si="0"/>
        <v>46.486486486486491</v>
      </c>
      <c r="I26" s="34">
        <f t="shared" si="1"/>
        <v>99.2832145147717</v>
      </c>
      <c r="J26" s="31">
        <v>0.98780487804878048</v>
      </c>
      <c r="K26" s="31">
        <v>1</v>
      </c>
      <c r="L26" s="31">
        <v>0.97674418604651159</v>
      </c>
      <c r="M26" s="31">
        <v>1</v>
      </c>
      <c r="N26" s="31">
        <v>0.9882352941176471</v>
      </c>
      <c r="O26" s="31">
        <v>1</v>
      </c>
      <c r="P26" s="31">
        <v>1</v>
      </c>
      <c r="Q26" s="31">
        <v>0.9882352941176471</v>
      </c>
      <c r="R26" s="31">
        <v>1</v>
      </c>
      <c r="S26" s="31">
        <v>1</v>
      </c>
      <c r="T26" s="31" t="s">
        <v>3453</v>
      </c>
      <c r="U26" s="31">
        <v>0.9882352941176471</v>
      </c>
      <c r="V26" s="31">
        <v>0.98837209302325579</v>
      </c>
      <c r="W26" s="31">
        <v>0.97674418604651159</v>
      </c>
      <c r="X26" s="31">
        <v>0.98837209302325579</v>
      </c>
      <c r="Y26" s="31" t="s">
        <v>3453</v>
      </c>
      <c r="Z26" s="31">
        <v>0.9882352941176471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5">
      <c r="A27" s="1" t="s">
        <v>445</v>
      </c>
      <c r="B27" s="1" t="s">
        <v>8</v>
      </c>
      <c r="C27" s="1" t="s">
        <v>9</v>
      </c>
      <c r="D27" s="1" t="s">
        <v>3352</v>
      </c>
      <c r="E27" s="1" t="s">
        <v>3353</v>
      </c>
      <c r="F27" s="1">
        <v>215</v>
      </c>
      <c r="G27" s="1">
        <v>133</v>
      </c>
      <c r="H27" s="52">
        <f t="shared" si="0"/>
        <v>61.860465116279073</v>
      </c>
      <c r="I27" s="34">
        <f t="shared" si="1"/>
        <v>96.573676476221124</v>
      </c>
      <c r="J27" s="31">
        <v>0.96721311475409832</v>
      </c>
      <c r="K27" s="31">
        <v>0.967741935483871</v>
      </c>
      <c r="L27" s="31">
        <v>0.953125</v>
      </c>
      <c r="M27" s="31">
        <v>0.97674418604651159</v>
      </c>
      <c r="N27" s="31">
        <v>0.952755905511811</v>
      </c>
      <c r="O27" s="31">
        <v>0.96825396825396826</v>
      </c>
      <c r="P27" s="31">
        <v>0.9765625</v>
      </c>
      <c r="Q27" s="31">
        <v>0.94488188976377951</v>
      </c>
      <c r="R27" s="31">
        <v>0.94573643410852715</v>
      </c>
      <c r="S27" s="31">
        <v>0.95161290322580649</v>
      </c>
      <c r="T27" s="31" t="s">
        <v>3453</v>
      </c>
      <c r="U27" s="31">
        <v>0.97619047619047616</v>
      </c>
      <c r="V27" s="31">
        <v>0.95199999999999996</v>
      </c>
      <c r="W27" s="31">
        <v>0.96875</v>
      </c>
      <c r="X27" s="31">
        <v>0.9765625</v>
      </c>
      <c r="Y27" s="31" t="s">
        <v>3453</v>
      </c>
      <c r="Z27" s="31">
        <v>0.98399999999999999</v>
      </c>
      <c r="AA27" s="31">
        <v>0.96875</v>
      </c>
      <c r="AB27" s="31">
        <v>0.98412698412698407</v>
      </c>
      <c r="AC27" s="31" t="s">
        <v>3453</v>
      </c>
      <c r="AD27" s="31" t="s">
        <v>3453</v>
      </c>
      <c r="AE27" s="31">
        <v>0.96825396825396826</v>
      </c>
    </row>
    <row r="28" spans="1:31" ht="45" customHeight="1" x14ac:dyDescent="0.25">
      <c r="A28" s="1" t="s">
        <v>445</v>
      </c>
      <c r="B28" s="1" t="s">
        <v>8</v>
      </c>
      <c r="C28" s="1" t="s">
        <v>9</v>
      </c>
      <c r="D28" s="1" t="s">
        <v>3368</v>
      </c>
      <c r="E28" s="1" t="s">
        <v>3369</v>
      </c>
      <c r="F28" s="1">
        <v>181</v>
      </c>
      <c r="G28" s="1">
        <v>88</v>
      </c>
      <c r="H28" s="52">
        <f t="shared" si="0"/>
        <v>48.618784530386741</v>
      </c>
      <c r="I28" s="34">
        <f t="shared" si="1"/>
        <v>97.697651159789572</v>
      </c>
      <c r="J28" s="31">
        <v>0.97499999999999998</v>
      </c>
      <c r="K28" s="31">
        <v>0.97647058823529409</v>
      </c>
      <c r="L28" s="31">
        <v>0.96470588235294119</v>
      </c>
      <c r="M28" s="31">
        <v>0.96470588235294119</v>
      </c>
      <c r="N28" s="31">
        <v>0.96341463414634143</v>
      </c>
      <c r="O28" s="31">
        <v>0.97619047619047616</v>
      </c>
      <c r="P28" s="31">
        <v>0.9882352941176471</v>
      </c>
      <c r="Q28" s="31">
        <v>0.95348837209302328</v>
      </c>
      <c r="R28" s="31">
        <v>0.97674418604651159</v>
      </c>
      <c r="S28" s="31">
        <v>0.98780487804878048</v>
      </c>
      <c r="T28" s="31" t="s">
        <v>3453</v>
      </c>
      <c r="U28" s="31">
        <v>1</v>
      </c>
      <c r="V28" s="31">
        <v>0.97674418604651159</v>
      </c>
      <c r="W28" s="31">
        <v>0.97647058823529409</v>
      </c>
      <c r="X28" s="31">
        <v>0.96470588235294119</v>
      </c>
      <c r="Y28" s="31" t="s">
        <v>3453</v>
      </c>
      <c r="Z28" s="31">
        <v>0.97619047619047616</v>
      </c>
      <c r="AA28" s="31">
        <v>0.9882352941176471</v>
      </c>
      <c r="AB28" s="31">
        <v>0.9882352941176471</v>
      </c>
      <c r="AC28" s="31" t="s">
        <v>3453</v>
      </c>
      <c r="AD28" s="31" t="s">
        <v>3453</v>
      </c>
      <c r="AE28" s="31">
        <v>0.9882352941176471</v>
      </c>
    </row>
    <row r="29" spans="1:31" ht="45" customHeight="1" x14ac:dyDescent="0.25">
      <c r="A29" s="1" t="s">
        <v>445</v>
      </c>
      <c r="B29" s="1" t="s">
        <v>8</v>
      </c>
      <c r="C29" s="1" t="s">
        <v>9</v>
      </c>
      <c r="D29" s="1" t="s">
        <v>3350</v>
      </c>
      <c r="E29" s="1" t="s">
        <v>3351</v>
      </c>
      <c r="F29" s="1">
        <v>40</v>
      </c>
      <c r="G29" s="1">
        <v>44</v>
      </c>
      <c r="H29" s="52">
        <f t="shared" si="0"/>
        <v>110.00000000000001</v>
      </c>
      <c r="I29" s="34">
        <f t="shared" si="1"/>
        <v>99.59299959299959</v>
      </c>
      <c r="J29" s="31">
        <v>0.97435897435897434</v>
      </c>
      <c r="K29" s="31">
        <v>1</v>
      </c>
      <c r="L29" s="31">
        <v>0.97619047619047616</v>
      </c>
      <c r="M29" s="31">
        <v>1</v>
      </c>
      <c r="N29" s="31">
        <v>0.97619047619047616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 t="s">
        <v>3453</v>
      </c>
      <c r="U29" s="31">
        <v>1</v>
      </c>
      <c r="V29" s="31">
        <v>1</v>
      </c>
      <c r="W29" s="31">
        <v>1</v>
      </c>
      <c r="X29" s="31">
        <v>1</v>
      </c>
      <c r="Y29" s="31" t="s">
        <v>3453</v>
      </c>
      <c r="Z29" s="31">
        <v>1</v>
      </c>
      <c r="AA29" s="31">
        <v>1</v>
      </c>
      <c r="AB29" s="31">
        <v>1</v>
      </c>
      <c r="AC29" s="31" t="s">
        <v>3453</v>
      </c>
      <c r="AD29" s="31" t="s">
        <v>3453</v>
      </c>
      <c r="AE29" s="31">
        <v>1</v>
      </c>
    </row>
    <row r="30" spans="1:31" ht="45" customHeight="1" x14ac:dyDescent="0.25">
      <c r="A30" s="1" t="s">
        <v>445</v>
      </c>
      <c r="B30" s="1" t="s">
        <v>1046</v>
      </c>
      <c r="C30" s="1" t="s">
        <v>397</v>
      </c>
      <c r="D30" s="1" t="s">
        <v>2541</v>
      </c>
      <c r="E30" s="1" t="s">
        <v>3837</v>
      </c>
      <c r="F30" s="1">
        <v>784</v>
      </c>
      <c r="G30" s="1">
        <v>332</v>
      </c>
      <c r="H30" s="52">
        <f t="shared" si="0"/>
        <v>42.346938775510203</v>
      </c>
      <c r="I30" s="34">
        <f t="shared" ref="I30:I31" si="2">(J30+K30+L30+M30+N30+O30+P30+Q30+R30+S30+T30+U30+V30+W30+X30+Y30+Z30+AA30+AB30+AC30+AD30+AE30)*100/22</f>
        <v>87.425891279825407</v>
      </c>
      <c r="J30" s="31">
        <v>0.9329896907216495</v>
      </c>
      <c r="K30" s="31">
        <v>0.94901960784313721</v>
      </c>
      <c r="L30" s="31">
        <v>0.94285714285714284</v>
      </c>
      <c r="M30" s="31">
        <v>0.91167192429022081</v>
      </c>
      <c r="N30" s="31">
        <v>0.79255319148936165</v>
      </c>
      <c r="O30" s="31">
        <v>0.82274247491638797</v>
      </c>
      <c r="P30" s="31">
        <v>0.84172661870503596</v>
      </c>
      <c r="Q30" s="31">
        <v>0.74475524475524479</v>
      </c>
      <c r="R30" s="31">
        <v>0.729903536977492</v>
      </c>
      <c r="S30" s="31">
        <v>0.65540540540540537</v>
      </c>
      <c r="T30" s="31">
        <v>0.939873417721519</v>
      </c>
      <c r="U30" s="31">
        <v>0.93560606060606055</v>
      </c>
      <c r="V30" s="31">
        <v>0.82481751824817517</v>
      </c>
      <c r="W30" s="31">
        <v>0.90764331210191085</v>
      </c>
      <c r="X30" s="31">
        <v>0.95364238410596025</v>
      </c>
      <c r="Y30" s="31">
        <v>0.88590604026845643</v>
      </c>
      <c r="Z30" s="31">
        <v>0.90614886731391586</v>
      </c>
      <c r="AA30" s="31">
        <v>0.934640522875817</v>
      </c>
      <c r="AB30" s="31">
        <v>0.94230769230769229</v>
      </c>
      <c r="AC30" s="31">
        <v>0.88194444444444442</v>
      </c>
      <c r="AD30" s="31">
        <v>0.85</v>
      </c>
      <c r="AE30" s="31">
        <v>0.94754098360655736</v>
      </c>
    </row>
    <row r="31" spans="1:31" ht="45" customHeight="1" x14ac:dyDescent="0.25">
      <c r="A31" s="1" t="s">
        <v>445</v>
      </c>
      <c r="B31" s="1" t="s">
        <v>1046</v>
      </c>
      <c r="C31" s="1" t="s">
        <v>397</v>
      </c>
      <c r="D31" s="1" t="s">
        <v>2542</v>
      </c>
      <c r="E31" s="1" t="s">
        <v>3838</v>
      </c>
      <c r="F31" s="1">
        <v>927</v>
      </c>
      <c r="G31" s="1">
        <v>500</v>
      </c>
      <c r="H31" s="52">
        <f t="shared" si="0"/>
        <v>53.937432578209275</v>
      </c>
      <c r="I31" s="34">
        <f t="shared" si="2"/>
        <v>99.533655158530394</v>
      </c>
      <c r="J31" s="31">
        <v>0.99797160243407712</v>
      </c>
      <c r="K31" s="31">
        <v>1</v>
      </c>
      <c r="L31" s="31">
        <v>0.99598393574297184</v>
      </c>
      <c r="M31" s="31">
        <v>0.996</v>
      </c>
      <c r="N31" s="31">
        <v>0.99352750809061485</v>
      </c>
      <c r="O31" s="31">
        <v>0.99598393574297184</v>
      </c>
      <c r="P31" s="31">
        <v>0.99186991869918695</v>
      </c>
      <c r="Q31" s="31">
        <v>0.99182004089979547</v>
      </c>
      <c r="R31" s="31">
        <v>0.9919028340080972</v>
      </c>
      <c r="S31" s="31">
        <v>0.99067599067599066</v>
      </c>
      <c r="T31" s="31">
        <v>0.99796747967479671</v>
      </c>
      <c r="U31" s="31">
        <v>0.99395161290322576</v>
      </c>
      <c r="V31" s="31">
        <v>0.99191919191919187</v>
      </c>
      <c r="W31" s="31">
        <v>0.9939879759519038</v>
      </c>
      <c r="X31" s="31">
        <v>0.996</v>
      </c>
      <c r="Y31" s="31">
        <v>0.996</v>
      </c>
      <c r="Z31" s="31">
        <v>0.99798792756539234</v>
      </c>
      <c r="AA31" s="31">
        <v>0.99798792756539234</v>
      </c>
      <c r="AB31" s="31">
        <v>0.99799599198396793</v>
      </c>
      <c r="AC31" s="31">
        <v>0.99395161290322576</v>
      </c>
      <c r="AD31" s="31">
        <v>0.99592668024439923</v>
      </c>
      <c r="AE31" s="31">
        <v>0.99799196787148592</v>
      </c>
    </row>
    <row r="32" spans="1:31" ht="45" customHeight="1" x14ac:dyDescent="0.25">
      <c r="A32" s="1" t="s">
        <v>445</v>
      </c>
      <c r="B32" s="1" t="s">
        <v>1046</v>
      </c>
      <c r="C32" s="1" t="s">
        <v>397</v>
      </c>
      <c r="D32" s="1" t="s">
        <v>2543</v>
      </c>
      <c r="E32" s="1" t="s">
        <v>3839</v>
      </c>
      <c r="F32" s="1">
        <v>410</v>
      </c>
      <c r="G32" s="1">
        <v>171</v>
      </c>
      <c r="H32" s="52">
        <f t="shared" si="0"/>
        <v>41.707317073170728</v>
      </c>
      <c r="I32" s="34">
        <f>(J32+K32+L32+M32+N32+O32+P32+Q32+R32+S32+T32+U32+V32+W32+X32+Y32+Z32+AA32+AB32+AC32+AD32+AE32)*100/22</f>
        <v>93.281952775728541</v>
      </c>
      <c r="J32" s="31">
        <v>0.95</v>
      </c>
      <c r="K32" s="31">
        <v>0.99199999999999999</v>
      </c>
      <c r="L32" s="31">
        <v>0.98742138364779874</v>
      </c>
      <c r="M32" s="31">
        <v>0.96987951807228912</v>
      </c>
      <c r="N32" s="31">
        <v>0.81443298969072164</v>
      </c>
      <c r="O32" s="31">
        <v>0.94838709677419353</v>
      </c>
      <c r="P32" s="31">
        <v>0.87407407407407411</v>
      </c>
      <c r="Q32" s="31">
        <v>0.85135135135135132</v>
      </c>
      <c r="R32" s="31">
        <v>0.90909090909090906</v>
      </c>
      <c r="S32" s="31">
        <v>0.76470588235294112</v>
      </c>
      <c r="T32" s="31">
        <v>0.98757763975155277</v>
      </c>
      <c r="U32" s="31">
        <v>0.96644295302013428</v>
      </c>
      <c r="V32" s="31">
        <v>0.9051094890510949</v>
      </c>
      <c r="W32" s="31">
        <v>0.94545454545454544</v>
      </c>
      <c r="X32" s="31">
        <v>0.98773006134969321</v>
      </c>
      <c r="Y32" s="31">
        <v>0.87323943661971826</v>
      </c>
      <c r="Z32" s="31">
        <v>0.95151515151515154</v>
      </c>
      <c r="AA32" s="31">
        <v>0.98170731707317072</v>
      </c>
      <c r="AB32" s="31">
        <v>0.96951219512195119</v>
      </c>
      <c r="AC32" s="31">
        <v>0.97945205479452058</v>
      </c>
      <c r="AD32" s="31">
        <v>0.96202531645569622</v>
      </c>
      <c r="AE32" s="31">
        <v>0.95092024539877296</v>
      </c>
    </row>
    <row r="33" spans="1:31" ht="45" customHeight="1" x14ac:dyDescent="0.25">
      <c r="A33" s="1" t="s">
        <v>445</v>
      </c>
      <c r="B33" s="1" t="s">
        <v>1046</v>
      </c>
      <c r="C33" s="1" t="s">
        <v>397</v>
      </c>
      <c r="D33" s="1" t="s">
        <v>2544</v>
      </c>
      <c r="E33" s="1" t="s">
        <v>3840</v>
      </c>
      <c r="F33" s="1">
        <v>164</v>
      </c>
      <c r="G33" s="1">
        <v>71</v>
      </c>
      <c r="H33" s="52">
        <f t="shared" si="0"/>
        <v>43.292682926829265</v>
      </c>
      <c r="I33" s="34">
        <f t="shared" ref="I33:I43" si="3">(J33+K33+L33+M33+N33+O33+P33+Q33+R33+S33+T33+U33+V33+W33+X33+Y33+Z33+AA33+AB33+AC33+AD33+AE33)*100/22</f>
        <v>91.408301678584749</v>
      </c>
      <c r="J33" s="31">
        <v>0.96721311475409832</v>
      </c>
      <c r="K33" s="31">
        <v>0.95522388059701491</v>
      </c>
      <c r="L33" s="31">
        <v>0.91803278688524592</v>
      </c>
      <c r="M33" s="31">
        <v>0.9285714285714286</v>
      </c>
      <c r="N33" s="31">
        <v>0.88709677419354838</v>
      </c>
      <c r="O33" s="31">
        <v>0.84848484848484851</v>
      </c>
      <c r="P33" s="31">
        <v>0.89230769230769236</v>
      </c>
      <c r="Q33" s="31">
        <v>0.8970588235294118</v>
      </c>
      <c r="R33" s="31">
        <v>0.91176470588235292</v>
      </c>
      <c r="S33" s="31">
        <v>0.9</v>
      </c>
      <c r="T33" s="31">
        <v>0.92753623188405798</v>
      </c>
      <c r="U33" s="31">
        <v>0.90769230769230769</v>
      </c>
      <c r="V33" s="31">
        <v>0.93650793650793651</v>
      </c>
      <c r="W33" s="31">
        <v>0.8970588235294118</v>
      </c>
      <c r="X33" s="31">
        <v>0.95588235294117652</v>
      </c>
      <c r="Y33" s="31">
        <v>0.86363636363636365</v>
      </c>
      <c r="Z33" s="31">
        <v>0.92537313432835822</v>
      </c>
      <c r="AA33" s="31">
        <v>0.95454545454545459</v>
      </c>
      <c r="AB33" s="31">
        <v>0.95588235294117652</v>
      </c>
      <c r="AC33" s="31">
        <v>0.91428571428571426</v>
      </c>
      <c r="AD33" s="31">
        <v>0.9</v>
      </c>
      <c r="AE33" s="31">
        <v>0.86567164179104472</v>
      </c>
    </row>
    <row r="34" spans="1:31" ht="45" customHeight="1" x14ac:dyDescent="0.25">
      <c r="A34" s="1" t="s">
        <v>445</v>
      </c>
      <c r="B34" s="1" t="s">
        <v>1046</v>
      </c>
      <c r="C34" s="1" t="s">
        <v>397</v>
      </c>
      <c r="D34" s="1" t="s">
        <v>2545</v>
      </c>
      <c r="E34" s="1" t="s">
        <v>2546</v>
      </c>
      <c r="F34" s="1">
        <v>798</v>
      </c>
      <c r="G34" s="1">
        <v>361</v>
      </c>
      <c r="H34" s="52">
        <f t="shared" si="0"/>
        <v>45.238095238095241</v>
      </c>
      <c r="I34" s="34">
        <f t="shared" si="3"/>
        <v>91.056739528018952</v>
      </c>
      <c r="J34" s="31">
        <v>0.9919028340080972</v>
      </c>
      <c r="K34" s="31">
        <v>0.97463768115942029</v>
      </c>
      <c r="L34" s="31">
        <v>0.96202531645569622</v>
      </c>
      <c r="M34" s="31">
        <v>0.93696275071633239</v>
      </c>
      <c r="N34" s="31">
        <v>0.83018867924528306</v>
      </c>
      <c r="O34" s="31">
        <v>0.9057750759878419</v>
      </c>
      <c r="P34" s="31">
        <v>0.87735849056603776</v>
      </c>
      <c r="Q34" s="31">
        <v>0.80792682926829273</v>
      </c>
      <c r="R34" s="31">
        <v>0.83285302593659938</v>
      </c>
      <c r="S34" s="31">
        <v>0.77653631284916202</v>
      </c>
      <c r="T34" s="31">
        <v>0.97118155619596547</v>
      </c>
      <c r="U34" s="31">
        <v>0.94966442953020136</v>
      </c>
      <c r="V34" s="31">
        <v>0.84472049689440998</v>
      </c>
      <c r="W34" s="31">
        <v>0.875</v>
      </c>
      <c r="X34" s="31">
        <v>0.93134328358208951</v>
      </c>
      <c r="Y34" s="31">
        <v>0.81097560975609762</v>
      </c>
      <c r="Z34" s="31">
        <v>0.95677233429394815</v>
      </c>
      <c r="AA34" s="31">
        <v>0.98546511627906974</v>
      </c>
      <c r="AB34" s="31">
        <v>0.96541786743515845</v>
      </c>
      <c r="AC34" s="31">
        <v>0.96480938416422291</v>
      </c>
      <c r="AD34" s="31">
        <v>0.93313953488372092</v>
      </c>
      <c r="AE34" s="31">
        <v>0.94782608695652171</v>
      </c>
    </row>
    <row r="35" spans="1:31" ht="45" customHeight="1" x14ac:dyDescent="0.25">
      <c r="A35" s="1" t="s">
        <v>445</v>
      </c>
      <c r="B35" s="1" t="s">
        <v>1046</v>
      </c>
      <c r="C35" s="1" t="s">
        <v>397</v>
      </c>
      <c r="D35" s="1" t="s">
        <v>1341</v>
      </c>
      <c r="E35" s="1" t="s">
        <v>1342</v>
      </c>
      <c r="F35" s="1">
        <v>624</v>
      </c>
      <c r="G35" s="1">
        <v>259</v>
      </c>
      <c r="H35" s="52">
        <f t="shared" si="0"/>
        <v>41.506410256410255</v>
      </c>
      <c r="I35" s="34">
        <f t="shared" si="3"/>
        <v>95.992994471772988</v>
      </c>
      <c r="J35" s="31">
        <v>0.98353909465020573</v>
      </c>
      <c r="K35" s="31">
        <v>0.98399999999999999</v>
      </c>
      <c r="L35" s="31">
        <v>0.93307086614173229</v>
      </c>
      <c r="M35" s="31">
        <v>0.93798449612403101</v>
      </c>
      <c r="N35" s="31">
        <v>0.93927125506072873</v>
      </c>
      <c r="O35" s="31">
        <v>0.953125</v>
      </c>
      <c r="P35" s="31">
        <v>0.96</v>
      </c>
      <c r="Q35" s="31">
        <v>0.93333333333333335</v>
      </c>
      <c r="R35" s="31">
        <v>0.94941634241245132</v>
      </c>
      <c r="S35" s="31">
        <v>0.94514767932489452</v>
      </c>
      <c r="T35" s="31">
        <v>0.97665369649805445</v>
      </c>
      <c r="U35" s="31">
        <v>0.96812749003984067</v>
      </c>
      <c r="V35" s="31">
        <v>0.93280632411067199</v>
      </c>
      <c r="W35" s="31">
        <v>0.9688715953307393</v>
      </c>
      <c r="X35" s="31">
        <v>0.97276264591439687</v>
      </c>
      <c r="Y35" s="31">
        <v>0.94094488188976377</v>
      </c>
      <c r="Z35" s="31">
        <v>0.9765625</v>
      </c>
      <c r="AA35" s="31">
        <v>0.97286821705426352</v>
      </c>
      <c r="AB35" s="31">
        <v>0.98449612403100772</v>
      </c>
      <c r="AC35" s="31">
        <v>0.98007968127490042</v>
      </c>
      <c r="AD35" s="31">
        <v>0.97637795275590555</v>
      </c>
      <c r="AE35" s="31">
        <v>0.94901960784313721</v>
      </c>
    </row>
    <row r="36" spans="1:31" ht="45" customHeight="1" x14ac:dyDescent="0.25">
      <c r="A36" s="1" t="s">
        <v>445</v>
      </c>
      <c r="B36" s="1" t="s">
        <v>1046</v>
      </c>
      <c r="C36" s="1" t="s">
        <v>397</v>
      </c>
      <c r="D36" s="1" t="s">
        <v>2547</v>
      </c>
      <c r="E36" s="1" t="s">
        <v>3841</v>
      </c>
      <c r="F36" s="1">
        <v>728</v>
      </c>
      <c r="G36" s="1">
        <v>299</v>
      </c>
      <c r="H36" s="52">
        <f t="shared" si="0"/>
        <v>41.071428571428569</v>
      </c>
      <c r="I36" s="34">
        <f t="shared" si="3"/>
        <v>87.022632872738598</v>
      </c>
      <c r="J36" s="31">
        <v>0.92982456140350878</v>
      </c>
      <c r="K36" s="31">
        <v>0.9468599033816425</v>
      </c>
      <c r="L36" s="31">
        <v>0.89430894308943087</v>
      </c>
      <c r="M36" s="31">
        <v>0.8315412186379928</v>
      </c>
      <c r="N36" s="31">
        <v>0.77777777777777779</v>
      </c>
      <c r="O36" s="31">
        <v>0.90039840637450197</v>
      </c>
      <c r="P36" s="31">
        <v>0.81027667984189722</v>
      </c>
      <c r="Q36" s="31">
        <v>0.76171875</v>
      </c>
      <c r="R36" s="31">
        <v>0.75272727272727269</v>
      </c>
      <c r="S36" s="31">
        <v>0.71641791044776115</v>
      </c>
      <c r="T36" s="31">
        <v>0.9490909090909091</v>
      </c>
      <c r="U36" s="31">
        <v>0.92207792207792205</v>
      </c>
      <c r="V36" s="31">
        <v>0.79914529914529919</v>
      </c>
      <c r="W36" s="31">
        <v>0.87453874538745391</v>
      </c>
      <c r="X36" s="31">
        <v>0.94696969696969702</v>
      </c>
      <c r="Y36" s="31">
        <v>0.81712062256809337</v>
      </c>
      <c r="Z36" s="31">
        <v>0.91439688715953304</v>
      </c>
      <c r="AA36" s="31">
        <v>0.89492753623188404</v>
      </c>
      <c r="AB36" s="31">
        <v>0.96240601503759393</v>
      </c>
      <c r="AC36" s="31">
        <v>0.92156862745098034</v>
      </c>
      <c r="AD36" s="31">
        <v>0.90977443609022557</v>
      </c>
      <c r="AE36" s="31">
        <v>0.91111111111111109</v>
      </c>
    </row>
    <row r="37" spans="1:31" ht="45" customHeight="1" x14ac:dyDescent="0.25">
      <c r="A37" s="1" t="s">
        <v>445</v>
      </c>
      <c r="B37" s="1" t="s">
        <v>1046</v>
      </c>
      <c r="C37" s="1" t="s">
        <v>397</v>
      </c>
      <c r="D37" s="1" t="s">
        <v>2548</v>
      </c>
      <c r="E37" s="1" t="s">
        <v>3842</v>
      </c>
      <c r="F37" s="1">
        <v>859</v>
      </c>
      <c r="G37" s="1">
        <v>418</v>
      </c>
      <c r="H37" s="52">
        <f t="shared" si="0"/>
        <v>48.661233993015138</v>
      </c>
      <c r="I37" s="34">
        <f t="shared" si="3"/>
        <v>88.25635126602657</v>
      </c>
      <c r="J37" s="31">
        <v>0.97003745318352064</v>
      </c>
      <c r="K37" s="31">
        <v>0.97324414715719065</v>
      </c>
      <c r="L37" s="31">
        <v>0.92458100558659218</v>
      </c>
      <c r="M37" s="31">
        <v>0.88471177944862156</v>
      </c>
      <c r="N37" s="31">
        <v>0.77366255144032925</v>
      </c>
      <c r="O37" s="31">
        <v>0.83967391304347827</v>
      </c>
      <c r="P37" s="31">
        <v>0.84482758620689657</v>
      </c>
      <c r="Q37" s="31">
        <v>0.76986301369863008</v>
      </c>
      <c r="R37" s="31">
        <v>0.73536895674300251</v>
      </c>
      <c r="S37" s="31">
        <v>0.7191011235955056</v>
      </c>
      <c r="T37" s="31">
        <v>0.93483709273182958</v>
      </c>
      <c r="U37" s="31">
        <v>0.94011976047904189</v>
      </c>
      <c r="V37" s="31">
        <v>0.85043988269794724</v>
      </c>
      <c r="W37" s="31">
        <v>0.91044776119402981</v>
      </c>
      <c r="X37" s="31">
        <v>0.95876288659793818</v>
      </c>
      <c r="Y37" s="31">
        <v>0.86522911051212936</v>
      </c>
      <c r="Z37" s="31">
        <v>0.92227979274611394</v>
      </c>
      <c r="AA37" s="31">
        <v>0.90306122448979587</v>
      </c>
      <c r="AB37" s="31">
        <v>0.94567901234567897</v>
      </c>
      <c r="AC37" s="31">
        <v>0.92682926829268297</v>
      </c>
      <c r="AD37" s="31">
        <v>0.90374331550802134</v>
      </c>
      <c r="AE37" s="31">
        <v>0.91989664082687339</v>
      </c>
    </row>
    <row r="38" spans="1:31" ht="45" customHeight="1" x14ac:dyDescent="0.25">
      <c r="A38" s="1" t="s">
        <v>445</v>
      </c>
      <c r="B38" s="1" t="s">
        <v>1046</v>
      </c>
      <c r="C38" s="1" t="s">
        <v>397</v>
      </c>
      <c r="D38" s="1" t="s">
        <v>2550</v>
      </c>
      <c r="E38" s="1" t="s">
        <v>3843</v>
      </c>
      <c r="F38" s="1">
        <v>597</v>
      </c>
      <c r="G38" s="1">
        <v>255</v>
      </c>
      <c r="H38" s="52">
        <f t="shared" si="0"/>
        <v>42.713567839195981</v>
      </c>
      <c r="I38" s="34">
        <f t="shared" si="3"/>
        <v>90.904622408861385</v>
      </c>
      <c r="J38" s="31">
        <v>0.96703296703296704</v>
      </c>
      <c r="K38" s="31">
        <v>0.95734597156398105</v>
      </c>
      <c r="L38" s="31">
        <v>0.91666666666666663</v>
      </c>
      <c r="M38" s="31">
        <v>0.86065573770491799</v>
      </c>
      <c r="N38" s="31">
        <v>0.90340909090909094</v>
      </c>
      <c r="O38" s="31">
        <v>0.91363636363636369</v>
      </c>
      <c r="P38" s="31">
        <v>0.8733624454148472</v>
      </c>
      <c r="Q38" s="31">
        <v>0.87551867219917012</v>
      </c>
      <c r="R38" s="31">
        <v>0.8693877551020408</v>
      </c>
      <c r="S38" s="31">
        <v>0.82236842105263153</v>
      </c>
      <c r="T38" s="31">
        <v>0.97083333333333333</v>
      </c>
      <c r="U38" s="31">
        <v>0.95260663507109</v>
      </c>
      <c r="V38" s="31">
        <v>0.87555555555555553</v>
      </c>
      <c r="W38" s="31">
        <v>0.91129032258064513</v>
      </c>
      <c r="X38" s="31">
        <v>0.9543568464730291</v>
      </c>
      <c r="Y38" s="31">
        <v>0.84388185654008441</v>
      </c>
      <c r="Z38" s="31">
        <v>0.9247787610619469</v>
      </c>
      <c r="AA38" s="31">
        <v>0.91393442622950816</v>
      </c>
      <c r="AB38" s="31">
        <v>0.93723849372384938</v>
      </c>
      <c r="AC38" s="31">
        <v>0.91774891774891776</v>
      </c>
      <c r="AD38" s="31">
        <v>0.93697478991596639</v>
      </c>
      <c r="AE38" s="31">
        <v>0.90043290043290047</v>
      </c>
    </row>
    <row r="39" spans="1:31" ht="45" customHeight="1" x14ac:dyDescent="0.25">
      <c r="A39" s="1" t="s">
        <v>445</v>
      </c>
      <c r="B39" s="1" t="s">
        <v>1046</v>
      </c>
      <c r="C39" s="1" t="s">
        <v>397</v>
      </c>
      <c r="D39" s="1" t="s">
        <v>1343</v>
      </c>
      <c r="E39" s="1" t="s">
        <v>3844</v>
      </c>
      <c r="F39" s="1">
        <v>891</v>
      </c>
      <c r="G39" s="1">
        <v>387</v>
      </c>
      <c r="H39" s="52">
        <f t="shared" si="0"/>
        <v>43.43434343434344</v>
      </c>
      <c r="I39" s="34">
        <f t="shared" si="3"/>
        <v>88.680877140659561</v>
      </c>
      <c r="J39" s="31">
        <v>0.94444444444444442</v>
      </c>
      <c r="K39" s="31">
        <v>0.95925925925925926</v>
      </c>
      <c r="L39" s="31">
        <v>0.92356687898089174</v>
      </c>
      <c r="M39" s="31">
        <v>0.88418079096045199</v>
      </c>
      <c r="N39" s="31">
        <v>0.9241071428571429</v>
      </c>
      <c r="O39" s="31">
        <v>0.92749244712990941</v>
      </c>
      <c r="P39" s="31">
        <v>0.819620253164557</v>
      </c>
      <c r="Q39" s="31">
        <v>0.74041297935103245</v>
      </c>
      <c r="R39" s="31">
        <v>0.77298850574712641</v>
      </c>
      <c r="S39" s="31">
        <v>0.69892473118279574</v>
      </c>
      <c r="T39" s="31">
        <v>0.93930635838150289</v>
      </c>
      <c r="U39" s="31">
        <v>0.95501730103806226</v>
      </c>
      <c r="V39" s="31">
        <v>0.82187500000000002</v>
      </c>
      <c r="W39" s="31">
        <v>0.86968838526912184</v>
      </c>
      <c r="X39" s="31">
        <v>0.93471810089020768</v>
      </c>
      <c r="Y39" s="31">
        <v>0.87941176470588234</v>
      </c>
      <c r="Z39" s="31">
        <v>0.95252225519287836</v>
      </c>
      <c r="AA39" s="31">
        <v>0.93567251461988299</v>
      </c>
      <c r="AB39" s="31">
        <v>0.95348837209302328</v>
      </c>
      <c r="AC39" s="31">
        <v>0.89296636085626913</v>
      </c>
      <c r="AD39" s="31">
        <v>0.85365853658536583</v>
      </c>
      <c r="AE39" s="31">
        <v>0.92647058823529416</v>
      </c>
    </row>
    <row r="40" spans="1:31" ht="45" customHeight="1" x14ac:dyDescent="0.25">
      <c r="A40" s="1" t="s">
        <v>445</v>
      </c>
      <c r="B40" s="1" t="s">
        <v>1046</v>
      </c>
      <c r="C40" s="1" t="s">
        <v>397</v>
      </c>
      <c r="D40" s="1" t="s">
        <v>1344</v>
      </c>
      <c r="E40" s="1" t="s">
        <v>3845</v>
      </c>
      <c r="F40" s="1">
        <v>772</v>
      </c>
      <c r="G40" s="1">
        <v>333</v>
      </c>
      <c r="H40" s="52">
        <f t="shared" si="0"/>
        <v>43.134715025906736</v>
      </c>
      <c r="I40" s="34">
        <f t="shared" si="3"/>
        <v>88.809451837682005</v>
      </c>
      <c r="J40" s="31">
        <v>0.95454545454545459</v>
      </c>
      <c r="K40" s="31">
        <v>0.94160583941605835</v>
      </c>
      <c r="L40" s="31">
        <v>0.88552188552188549</v>
      </c>
      <c r="M40" s="31">
        <v>0.77777777777777779</v>
      </c>
      <c r="N40" s="31">
        <v>0.83720930232558144</v>
      </c>
      <c r="O40" s="31">
        <v>0.85521885521885521</v>
      </c>
      <c r="P40" s="31">
        <v>0.91549295774647887</v>
      </c>
      <c r="Q40" s="31">
        <v>0.84615384615384615</v>
      </c>
      <c r="R40" s="31">
        <v>0.8529411764705882</v>
      </c>
      <c r="S40" s="31">
        <v>0.76681614349775784</v>
      </c>
      <c r="T40" s="31">
        <v>0.91803278688524592</v>
      </c>
      <c r="U40" s="31">
        <v>0.90845070422535212</v>
      </c>
      <c r="V40" s="31">
        <v>0.88214285714285712</v>
      </c>
      <c r="W40" s="31">
        <v>0.88387096774193552</v>
      </c>
      <c r="X40" s="31">
        <v>0.96333333333333337</v>
      </c>
      <c r="Y40" s="31">
        <v>0.87152777777777779</v>
      </c>
      <c r="Z40" s="31">
        <v>0.89700996677740863</v>
      </c>
      <c r="AA40" s="31">
        <v>0.90734824281150162</v>
      </c>
      <c r="AB40" s="31">
        <v>0.9391025641025641</v>
      </c>
      <c r="AC40" s="31">
        <v>0.91438356164383561</v>
      </c>
      <c r="AD40" s="31">
        <v>0.92604501607717038</v>
      </c>
      <c r="AE40" s="31">
        <v>0.8935483870967742</v>
      </c>
    </row>
    <row r="41" spans="1:31" ht="45" customHeight="1" x14ac:dyDescent="0.25">
      <c r="A41" s="1" t="s">
        <v>445</v>
      </c>
      <c r="B41" s="1" t="s">
        <v>1046</v>
      </c>
      <c r="C41" s="1" t="s">
        <v>397</v>
      </c>
      <c r="D41" s="1" t="s">
        <v>2551</v>
      </c>
      <c r="E41" s="1" t="s">
        <v>3846</v>
      </c>
      <c r="F41" s="1">
        <v>763</v>
      </c>
      <c r="G41" s="1">
        <v>360</v>
      </c>
      <c r="H41" s="52">
        <f t="shared" si="0"/>
        <v>47.182175622542594</v>
      </c>
      <c r="I41" s="34">
        <f t="shared" si="3"/>
        <v>98.830457950233395</v>
      </c>
      <c r="J41" s="31">
        <v>0.99705014749262533</v>
      </c>
      <c r="K41" s="31">
        <v>0.99714285714285711</v>
      </c>
      <c r="L41" s="31">
        <v>0.9971509971509972</v>
      </c>
      <c r="M41" s="31">
        <v>0.99164345403899723</v>
      </c>
      <c r="N41" s="31">
        <v>0.98533724340175954</v>
      </c>
      <c r="O41" s="31">
        <v>0.97443181818181823</v>
      </c>
      <c r="P41" s="31">
        <v>0.99150141643059486</v>
      </c>
      <c r="Q41" s="31">
        <v>0.97733711048158645</v>
      </c>
      <c r="R41" s="31">
        <v>0.98044692737430172</v>
      </c>
      <c r="S41" s="31">
        <v>0.96676737160120851</v>
      </c>
      <c r="T41" s="31">
        <v>1</v>
      </c>
      <c r="U41" s="31">
        <v>0.98857142857142855</v>
      </c>
      <c r="V41" s="31">
        <v>0.98005698005698005</v>
      </c>
      <c r="W41" s="31">
        <v>0.98882681564245811</v>
      </c>
      <c r="X41" s="31">
        <v>0.9915730337078652</v>
      </c>
      <c r="Y41" s="31">
        <v>0.97994269340974216</v>
      </c>
      <c r="Z41" s="31">
        <v>0.9915730337078652</v>
      </c>
      <c r="AA41" s="31">
        <v>0.99439775910364148</v>
      </c>
      <c r="AB41" s="31">
        <v>0.99719887955182074</v>
      </c>
      <c r="AC41" s="31">
        <v>0.99431818181818177</v>
      </c>
      <c r="AD41" s="31">
        <v>0.98866855524079322</v>
      </c>
      <c r="AE41" s="31">
        <v>0.9887640449438202</v>
      </c>
    </row>
    <row r="42" spans="1:31" ht="45" customHeight="1" x14ac:dyDescent="0.25">
      <c r="A42" s="1" t="s">
        <v>445</v>
      </c>
      <c r="B42" s="1" t="s">
        <v>1046</v>
      </c>
      <c r="C42" s="1" t="s">
        <v>397</v>
      </c>
      <c r="D42" s="1" t="s">
        <v>2552</v>
      </c>
      <c r="E42" s="1" t="s">
        <v>3847</v>
      </c>
      <c r="F42" s="1">
        <v>1014</v>
      </c>
      <c r="G42" s="1">
        <v>421</v>
      </c>
      <c r="H42" s="52">
        <f t="shared" si="0"/>
        <v>41.518737672583825</v>
      </c>
      <c r="I42" s="34">
        <f t="shared" si="3"/>
        <v>89.070875741610749</v>
      </c>
      <c r="J42" s="31">
        <v>0.97297297297297303</v>
      </c>
      <c r="K42" s="31">
        <v>0.96949152542372885</v>
      </c>
      <c r="L42" s="31">
        <v>0.93113772455089816</v>
      </c>
      <c r="M42" s="31">
        <v>0.90314136125654454</v>
      </c>
      <c r="N42" s="31">
        <v>0.92941176470588238</v>
      </c>
      <c r="O42" s="31">
        <v>0.88978494623655913</v>
      </c>
      <c r="P42" s="31">
        <v>0.82369942196531787</v>
      </c>
      <c r="Q42" s="31">
        <v>0.79083094555873923</v>
      </c>
      <c r="R42" s="31">
        <v>0.78756476683937826</v>
      </c>
      <c r="S42" s="31">
        <v>0.74874371859296485</v>
      </c>
      <c r="T42" s="31">
        <v>0.95549738219895286</v>
      </c>
      <c r="U42" s="31">
        <v>0.93670886075949367</v>
      </c>
      <c r="V42" s="31">
        <v>0.85919540229885061</v>
      </c>
      <c r="W42" s="31">
        <v>0.89405684754521964</v>
      </c>
      <c r="X42" s="31">
        <v>0.94277929155313356</v>
      </c>
      <c r="Y42" s="31">
        <v>0.84615384615384615</v>
      </c>
      <c r="Z42" s="31">
        <v>0.91556728232189977</v>
      </c>
      <c r="AA42" s="31">
        <v>0.88888888888888884</v>
      </c>
      <c r="AB42" s="31">
        <v>0.92987012987012985</v>
      </c>
      <c r="AC42" s="31">
        <v>0.89915966386554624</v>
      </c>
      <c r="AD42" s="31">
        <v>0.87804878048780488</v>
      </c>
      <c r="AE42" s="31">
        <v>0.90288713910761154</v>
      </c>
    </row>
    <row r="43" spans="1:31" ht="45" customHeight="1" x14ac:dyDescent="0.25">
      <c r="A43" s="1" t="s">
        <v>445</v>
      </c>
      <c r="B43" s="1" t="s">
        <v>1046</v>
      </c>
      <c r="C43" s="1" t="s">
        <v>397</v>
      </c>
      <c r="D43" s="1" t="s">
        <v>2553</v>
      </c>
      <c r="E43" s="1" t="s">
        <v>3848</v>
      </c>
      <c r="F43" s="1">
        <v>637</v>
      </c>
      <c r="G43" s="1">
        <v>275</v>
      </c>
      <c r="H43" s="52">
        <f t="shared" si="0"/>
        <v>43.171114599686028</v>
      </c>
      <c r="I43" s="34">
        <f t="shared" si="3"/>
        <v>95.682618942794221</v>
      </c>
      <c r="J43" s="31">
        <v>0.99590163934426235</v>
      </c>
      <c r="K43" s="31">
        <v>0.98461538461538467</v>
      </c>
      <c r="L43" s="31">
        <v>0.98106060606060608</v>
      </c>
      <c r="M43" s="31">
        <v>0.95167286245353155</v>
      </c>
      <c r="N43" s="31">
        <v>0.94186046511627908</v>
      </c>
      <c r="O43" s="31">
        <v>0.97003745318352064</v>
      </c>
      <c r="P43" s="31">
        <v>0.94318181818181823</v>
      </c>
      <c r="Q43" s="31">
        <v>0.90601503759398494</v>
      </c>
      <c r="R43" s="31">
        <v>0.94007490636704116</v>
      </c>
      <c r="S43" s="31">
        <v>0.9346938775510204</v>
      </c>
      <c r="T43" s="31">
        <v>0.98168498168498164</v>
      </c>
      <c r="U43" s="31">
        <v>0.96254681647940077</v>
      </c>
      <c r="V43" s="31">
        <v>0.95149253731343286</v>
      </c>
      <c r="W43" s="31">
        <v>0.95220588235294112</v>
      </c>
      <c r="X43" s="31">
        <v>0.97014925373134331</v>
      </c>
      <c r="Y43" s="31">
        <v>0.95202952029520294</v>
      </c>
      <c r="Z43" s="31">
        <v>0.96296296296296291</v>
      </c>
      <c r="AA43" s="31">
        <v>0.94052044609665431</v>
      </c>
      <c r="AB43" s="31">
        <v>0.98513011152416352</v>
      </c>
      <c r="AC43" s="31">
        <v>0.9315589353612167</v>
      </c>
      <c r="AD43" s="31">
        <v>0.94423791821561343</v>
      </c>
      <c r="AE43" s="31">
        <v>0.96654275092936803</v>
      </c>
    </row>
    <row r="44" spans="1:31" ht="45" customHeight="1" x14ac:dyDescent="0.25">
      <c r="A44" s="1" t="s">
        <v>445</v>
      </c>
      <c r="B44" s="1" t="s">
        <v>1089</v>
      </c>
      <c r="C44" s="1" t="s">
        <v>397</v>
      </c>
      <c r="D44" s="1" t="s">
        <v>1345</v>
      </c>
      <c r="E44" s="1" t="s">
        <v>1346</v>
      </c>
      <c r="F44" s="1">
        <v>3229</v>
      </c>
      <c r="G44" s="1">
        <v>1340</v>
      </c>
      <c r="H44" s="52">
        <f t="shared" si="0"/>
        <v>41.498916073087642</v>
      </c>
      <c r="I44" s="34">
        <f t="shared" ref="I44:I46" si="4">(J44+K44+L44+M44+N44+O44+W44+X44+Z44+Y44+AA44+AB44+AE44)*100/13</f>
        <v>99.859864192435282</v>
      </c>
      <c r="J44" s="31">
        <v>0.99923254029163466</v>
      </c>
      <c r="K44" s="31">
        <v>0.99848024316109418</v>
      </c>
      <c r="L44" s="31">
        <v>0.9954579863739591</v>
      </c>
      <c r="M44" s="31">
        <v>0.99848942598187307</v>
      </c>
      <c r="N44" s="31">
        <v>0.99692780337941633</v>
      </c>
      <c r="O44" s="31">
        <v>0.99696509863429439</v>
      </c>
      <c r="P44" s="31" t="s">
        <v>3453</v>
      </c>
      <c r="Q44" s="31" t="s">
        <v>3453</v>
      </c>
      <c r="R44" s="31" t="s">
        <v>3453</v>
      </c>
      <c r="S44" s="31" t="s">
        <v>3453</v>
      </c>
      <c r="T44" s="31" t="s">
        <v>3453</v>
      </c>
      <c r="U44" s="31" t="s">
        <v>3453</v>
      </c>
      <c r="V44" s="31" t="s">
        <v>3453</v>
      </c>
      <c r="W44" s="31">
        <v>1</v>
      </c>
      <c r="X44" s="31">
        <v>0.99849397590361444</v>
      </c>
      <c r="Y44" s="31">
        <v>0.99924698795180722</v>
      </c>
      <c r="Z44" s="31">
        <v>0.99924471299093653</v>
      </c>
      <c r="AA44" s="31">
        <v>0.99924357034795763</v>
      </c>
      <c r="AB44" s="31">
        <v>1</v>
      </c>
      <c r="AC44" s="31" t="s">
        <v>3453</v>
      </c>
      <c r="AD44" s="31" t="s">
        <v>3453</v>
      </c>
      <c r="AE44" s="31">
        <v>1</v>
      </c>
    </row>
    <row r="45" spans="1:31" ht="45" customHeight="1" x14ac:dyDescent="0.25">
      <c r="A45" s="1" t="s">
        <v>445</v>
      </c>
      <c r="B45" s="1" t="s">
        <v>1089</v>
      </c>
      <c r="C45" s="1" t="s">
        <v>397</v>
      </c>
      <c r="D45" s="1" t="s">
        <v>1347</v>
      </c>
      <c r="E45" s="1" t="s">
        <v>3849</v>
      </c>
      <c r="F45" s="1">
        <v>1045</v>
      </c>
      <c r="G45" s="1">
        <v>450</v>
      </c>
      <c r="H45" s="52">
        <f t="shared" si="0"/>
        <v>43.062200956937801</v>
      </c>
      <c r="I45" s="34">
        <f t="shared" si="4"/>
        <v>97.571164091956973</v>
      </c>
      <c r="J45" s="31">
        <v>0.98322147651006708</v>
      </c>
      <c r="K45" s="31">
        <v>0.98918918918918919</v>
      </c>
      <c r="L45" s="31">
        <v>0.95261845386533661</v>
      </c>
      <c r="M45" s="31">
        <v>0.95486935866983369</v>
      </c>
      <c r="N45" s="31">
        <v>0.93265993265993263</v>
      </c>
      <c r="O45" s="31">
        <v>0.98697916666666663</v>
      </c>
      <c r="P45" s="31" t="s">
        <v>3453</v>
      </c>
      <c r="Q45" s="31" t="s">
        <v>3453</v>
      </c>
      <c r="R45" s="31" t="s">
        <v>3453</v>
      </c>
      <c r="S45" s="31" t="s">
        <v>3453</v>
      </c>
      <c r="T45" s="31" t="s">
        <v>3453</v>
      </c>
      <c r="U45" s="31" t="s">
        <v>3453</v>
      </c>
      <c r="V45" s="31" t="s">
        <v>3453</v>
      </c>
      <c r="W45" s="31">
        <v>0.9812646370023419</v>
      </c>
      <c r="X45" s="31">
        <v>0.98122065727699526</v>
      </c>
      <c r="Y45" s="31">
        <v>0.97590361445783136</v>
      </c>
      <c r="Z45" s="31">
        <v>0.9882352941176471</v>
      </c>
      <c r="AA45" s="31">
        <v>0.98578199052132698</v>
      </c>
      <c r="AB45" s="31">
        <v>0.9907407407407407</v>
      </c>
      <c r="AC45" s="31" t="s">
        <v>3453</v>
      </c>
      <c r="AD45" s="31" t="s">
        <v>3453</v>
      </c>
      <c r="AE45" s="31">
        <v>0.98156682027649766</v>
      </c>
    </row>
    <row r="46" spans="1:31" ht="45" customHeight="1" x14ac:dyDescent="0.25">
      <c r="A46" s="1" t="s">
        <v>445</v>
      </c>
      <c r="B46" s="1" t="s">
        <v>1089</v>
      </c>
      <c r="C46" s="1" t="s">
        <v>397</v>
      </c>
      <c r="D46" s="1" t="s">
        <v>2554</v>
      </c>
      <c r="E46" s="1" t="s">
        <v>2555</v>
      </c>
      <c r="F46" s="1">
        <v>1050</v>
      </c>
      <c r="G46" s="1">
        <v>435</v>
      </c>
      <c r="H46" s="52">
        <f t="shared" si="0"/>
        <v>41.428571428571431</v>
      </c>
      <c r="I46" s="34">
        <f t="shared" si="4"/>
        <v>99.290995016594962</v>
      </c>
      <c r="J46" s="31">
        <v>0.9900249376558603</v>
      </c>
      <c r="K46" s="31">
        <v>0.9975669099756691</v>
      </c>
      <c r="L46" s="31">
        <v>0.98081534772182255</v>
      </c>
      <c r="M46" s="31">
        <v>0.99761904761904763</v>
      </c>
      <c r="N46" s="31">
        <v>0.97014925373134331</v>
      </c>
      <c r="O46" s="31">
        <v>0.99275362318840576</v>
      </c>
      <c r="P46" s="31" t="s">
        <v>3453</v>
      </c>
      <c r="Q46" s="31" t="s">
        <v>3453</v>
      </c>
      <c r="R46" s="31" t="s">
        <v>3453</v>
      </c>
      <c r="S46" s="31" t="s">
        <v>3453</v>
      </c>
      <c r="T46" s="31" t="s">
        <v>3453</v>
      </c>
      <c r="U46" s="31" t="s">
        <v>3453</v>
      </c>
      <c r="V46" s="31" t="s">
        <v>3453</v>
      </c>
      <c r="W46" s="31">
        <v>0.99530516431924887</v>
      </c>
      <c r="X46" s="31">
        <v>0.9929906542056075</v>
      </c>
      <c r="Y46" s="31">
        <v>0.99531615925058547</v>
      </c>
      <c r="Z46" s="31">
        <v>0.99762470308788598</v>
      </c>
      <c r="AA46" s="31">
        <v>0.99766355140186913</v>
      </c>
      <c r="AB46" s="31">
        <v>1</v>
      </c>
      <c r="AC46" s="31" t="s">
        <v>3453</v>
      </c>
      <c r="AD46" s="31" t="s">
        <v>3453</v>
      </c>
      <c r="AE46" s="31">
        <v>1</v>
      </c>
    </row>
    <row r="47" spans="1:31" ht="45" customHeight="1" x14ac:dyDescent="0.25">
      <c r="A47" s="4"/>
      <c r="B47" s="4"/>
      <c r="C47" s="4"/>
      <c r="D47" s="4"/>
      <c r="E47" s="4"/>
      <c r="F47" s="4"/>
      <c r="G47" s="4"/>
      <c r="H47" s="4"/>
      <c r="I47" s="1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39.950000000000003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39.950000000000003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</sheetData>
  <mergeCells count="10">
    <mergeCell ref="B3:C3"/>
    <mergeCell ref="I3:I4"/>
    <mergeCell ref="J1:AE3"/>
    <mergeCell ref="D3:D4"/>
    <mergeCell ref="E3:E4"/>
    <mergeCell ref="F3:F4"/>
    <mergeCell ref="G3:G4"/>
    <mergeCell ref="H3:H4"/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403B-646A-46BA-9EED-D914A5B1B317}">
  <dimension ref="A1:AE46"/>
  <sheetViews>
    <sheetView showGridLines="0" zoomScaleNormal="100" workbookViewId="0">
      <pane xSplit="5" ySplit="4" topLeftCell="F37" activePane="bottomRight" state="frozen"/>
      <selection pane="topRight" activeCell="F1" sqref="F1"/>
      <selection pane="bottomLeft" activeCell="A4" sqref="A4"/>
      <selection pane="bottomRight" activeCell="E44" sqref="E44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4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3" customFormat="1" ht="45" customHeight="1" x14ac:dyDescent="0.25">
      <c r="A5" s="13" t="s">
        <v>450</v>
      </c>
      <c r="B5" s="1" t="s">
        <v>8</v>
      </c>
      <c r="C5" s="1" t="s">
        <v>9</v>
      </c>
      <c r="D5" s="1" t="s">
        <v>455</v>
      </c>
      <c r="E5" s="1" t="s">
        <v>3824</v>
      </c>
      <c r="F5" s="1">
        <v>159</v>
      </c>
      <c r="G5" s="1">
        <v>81</v>
      </c>
      <c r="H5" s="52">
        <f t="shared" ref="H5:H43" si="0">G5/F5*100</f>
        <v>50.943396226415096</v>
      </c>
      <c r="I5" s="37">
        <f>(J5+K5+L5+M5+N5+O5+P5+Q5+R5+S5+U5+V5+W5+X5+Z5+AA5+AB5+AE5)*100/18</f>
        <v>99.723915195082569</v>
      </c>
      <c r="J5" s="31">
        <v>1</v>
      </c>
      <c r="K5" s="31">
        <v>1</v>
      </c>
      <c r="L5" s="31">
        <v>1</v>
      </c>
      <c r="M5" s="31">
        <v>1</v>
      </c>
      <c r="N5" s="31">
        <v>0.98734177215189878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0.98765432098765427</v>
      </c>
      <c r="AB5" s="31">
        <v>1</v>
      </c>
      <c r="AC5" s="31" t="s">
        <v>3453</v>
      </c>
      <c r="AD5" s="31" t="s">
        <v>3453</v>
      </c>
      <c r="AE5" s="31">
        <v>0.97530864197530864</v>
      </c>
    </row>
    <row r="6" spans="1:31" s="3" customFormat="1" ht="45" customHeight="1" x14ac:dyDescent="0.25">
      <c r="A6" s="1" t="s">
        <v>450</v>
      </c>
      <c r="B6" s="1" t="s">
        <v>8</v>
      </c>
      <c r="C6" s="1" t="s">
        <v>9</v>
      </c>
      <c r="D6" s="1" t="s">
        <v>452</v>
      </c>
      <c r="E6" s="1" t="s">
        <v>3825</v>
      </c>
      <c r="F6" s="1">
        <v>147</v>
      </c>
      <c r="G6" s="1">
        <v>73</v>
      </c>
      <c r="H6" s="52">
        <f t="shared" si="0"/>
        <v>49.65986394557823</v>
      </c>
      <c r="I6" s="37">
        <f t="shared" ref="I6:I28" si="1">(J6+K6+L6+M6+N6+O6+P6+Q6+R6+S6+U6+V6+W6+X6+Z6+AA6+AB6+AE6)*100/18</f>
        <v>97.19017940525616</v>
      </c>
      <c r="J6" s="31">
        <v>0.9821428571428571</v>
      </c>
      <c r="K6" s="31">
        <v>0.9859154929577465</v>
      </c>
      <c r="L6" s="31">
        <v>0.91304347826086951</v>
      </c>
      <c r="M6" s="31">
        <v>0.95774647887323938</v>
      </c>
      <c r="N6" s="31">
        <v>0.88636363636363635</v>
      </c>
      <c r="O6" s="31">
        <v>0.98550724637681164</v>
      </c>
      <c r="P6" s="31">
        <v>1</v>
      </c>
      <c r="Q6" s="31">
        <v>0.92957746478873238</v>
      </c>
      <c r="R6" s="31">
        <v>0.95833333333333337</v>
      </c>
      <c r="S6" s="31">
        <v>0.9642857142857143</v>
      </c>
      <c r="T6" s="31" t="s">
        <v>3453</v>
      </c>
      <c r="U6" s="31">
        <v>1</v>
      </c>
      <c r="V6" s="31">
        <v>1</v>
      </c>
      <c r="W6" s="31">
        <v>1</v>
      </c>
      <c r="X6" s="31">
        <v>1</v>
      </c>
      <c r="Y6" s="31" t="s">
        <v>3453</v>
      </c>
      <c r="Z6" s="31">
        <v>0.98630136986301364</v>
      </c>
      <c r="AA6" s="31">
        <v>0.9726027397260274</v>
      </c>
      <c r="AB6" s="31">
        <v>0.98611111111111116</v>
      </c>
      <c r="AC6" s="31" t="s">
        <v>3453</v>
      </c>
      <c r="AD6" s="31" t="s">
        <v>3453</v>
      </c>
      <c r="AE6" s="31">
        <v>0.98630136986301364</v>
      </c>
    </row>
    <row r="7" spans="1:31" s="3" customFormat="1" ht="45" customHeight="1" x14ac:dyDescent="0.25">
      <c r="A7" s="1" t="s">
        <v>450</v>
      </c>
      <c r="B7" s="1" t="s">
        <v>8</v>
      </c>
      <c r="C7" s="1" t="s">
        <v>9</v>
      </c>
      <c r="D7" s="1" t="s">
        <v>457</v>
      </c>
      <c r="E7" s="1" t="s">
        <v>458</v>
      </c>
      <c r="F7" s="1">
        <v>109</v>
      </c>
      <c r="G7" s="1">
        <v>83</v>
      </c>
      <c r="H7" s="52">
        <f t="shared" si="0"/>
        <v>76.146788990825684</v>
      </c>
      <c r="I7" s="37">
        <f t="shared" si="1"/>
        <v>97.309181183992962</v>
      </c>
      <c r="J7" s="31">
        <v>0.971830985915493</v>
      </c>
      <c r="K7" s="31">
        <v>0.97468354430379744</v>
      </c>
      <c r="L7" s="31">
        <v>0.96153846153846156</v>
      </c>
      <c r="M7" s="31">
        <v>0.96341463414634143</v>
      </c>
      <c r="N7" s="31">
        <v>0.94117647058823528</v>
      </c>
      <c r="O7" s="31">
        <v>0.97499999999999998</v>
      </c>
      <c r="P7" s="31">
        <v>0.97560975609756095</v>
      </c>
      <c r="Q7" s="31">
        <v>0.92592592592592593</v>
      </c>
      <c r="R7" s="31">
        <v>0.95061728395061729</v>
      </c>
      <c r="S7" s="31">
        <v>1</v>
      </c>
      <c r="T7" s="31" t="s">
        <v>3453</v>
      </c>
      <c r="U7" s="31">
        <v>0.98701298701298701</v>
      </c>
      <c r="V7" s="31">
        <v>0.97435897435897434</v>
      </c>
      <c r="W7" s="31">
        <v>0.98780487804878048</v>
      </c>
      <c r="X7" s="31">
        <v>0.98780487804878048</v>
      </c>
      <c r="Y7" s="31" t="s">
        <v>3453</v>
      </c>
      <c r="Z7" s="31">
        <v>0.98765432098765427</v>
      </c>
      <c r="AA7" s="31">
        <v>0.98780487804878048</v>
      </c>
      <c r="AB7" s="31">
        <v>0.98780487804878048</v>
      </c>
      <c r="AC7" s="31" t="s">
        <v>3453</v>
      </c>
      <c r="AD7" s="31" t="s">
        <v>3453</v>
      </c>
      <c r="AE7" s="31">
        <v>0.97560975609756095</v>
      </c>
    </row>
    <row r="8" spans="1:31" s="3" customFormat="1" ht="45" customHeight="1" x14ac:dyDescent="0.25">
      <c r="A8" s="1" t="s">
        <v>450</v>
      </c>
      <c r="B8" s="1" t="s">
        <v>8</v>
      </c>
      <c r="C8" s="1" t="s">
        <v>9</v>
      </c>
      <c r="D8" s="1" t="s">
        <v>2533</v>
      </c>
      <c r="E8" s="1" t="s">
        <v>3826</v>
      </c>
      <c r="F8" s="1">
        <v>39</v>
      </c>
      <c r="G8" s="1">
        <v>47</v>
      </c>
      <c r="H8" s="52">
        <f t="shared" si="0"/>
        <v>120.51282051282051</v>
      </c>
      <c r="I8" s="37">
        <f t="shared" si="1"/>
        <v>96.979773958732252</v>
      </c>
      <c r="J8" s="31">
        <v>0.97222222222222221</v>
      </c>
      <c r="K8" s="31">
        <v>0.97222222222222221</v>
      </c>
      <c r="L8" s="31">
        <v>0.95348837209302328</v>
      </c>
      <c r="M8" s="31">
        <v>1</v>
      </c>
      <c r="N8" s="31">
        <v>0.92682926829268297</v>
      </c>
      <c r="O8" s="31">
        <v>1</v>
      </c>
      <c r="P8" s="31">
        <v>0.90909090909090906</v>
      </c>
      <c r="Q8" s="31">
        <v>0.97727272727272729</v>
      </c>
      <c r="R8" s="31">
        <v>0.93333333333333335</v>
      </c>
      <c r="S8" s="31">
        <v>0.97368421052631582</v>
      </c>
      <c r="T8" s="31" t="s">
        <v>3453</v>
      </c>
      <c r="U8" s="31">
        <v>1</v>
      </c>
      <c r="V8" s="31">
        <v>0.97619047619047616</v>
      </c>
      <c r="W8" s="31">
        <v>0.97674418604651159</v>
      </c>
      <c r="X8" s="31">
        <v>0.97727272727272729</v>
      </c>
      <c r="Y8" s="31" t="s">
        <v>3453</v>
      </c>
      <c r="Z8" s="31">
        <v>0.97619047619047616</v>
      </c>
      <c r="AA8" s="31">
        <v>0.97727272727272729</v>
      </c>
      <c r="AB8" s="31">
        <v>0.95454545454545459</v>
      </c>
      <c r="AC8" s="31" t="s">
        <v>3453</v>
      </c>
      <c r="AD8" s="31" t="s">
        <v>3453</v>
      </c>
      <c r="AE8" s="31">
        <v>1</v>
      </c>
    </row>
    <row r="9" spans="1:31" s="3" customFormat="1" ht="45" customHeight="1" x14ac:dyDescent="0.25">
      <c r="A9" s="1" t="s">
        <v>450</v>
      </c>
      <c r="B9" s="1" t="s">
        <v>8</v>
      </c>
      <c r="C9" s="1" t="s">
        <v>9</v>
      </c>
      <c r="D9" s="1" t="s">
        <v>465</v>
      </c>
      <c r="E9" s="1" t="s">
        <v>466</v>
      </c>
      <c r="F9" s="1">
        <v>140</v>
      </c>
      <c r="G9" s="1">
        <v>124</v>
      </c>
      <c r="H9" s="52">
        <f t="shared" si="0"/>
        <v>88.571428571428569</v>
      </c>
      <c r="I9" s="37">
        <f t="shared" si="1"/>
        <v>98.677384594695837</v>
      </c>
      <c r="J9" s="31">
        <v>0.9910714285714286</v>
      </c>
      <c r="K9" s="31">
        <v>0.98360655737704916</v>
      </c>
      <c r="L9" s="31">
        <v>0.99159663865546221</v>
      </c>
      <c r="M9" s="31">
        <v>0.99180327868852458</v>
      </c>
      <c r="N9" s="31">
        <v>0.95327102803738317</v>
      </c>
      <c r="O9" s="31">
        <v>0.97499999999999998</v>
      </c>
      <c r="P9" s="31">
        <v>0.99186991869918695</v>
      </c>
      <c r="Q9" s="31">
        <v>0.98347107438016534</v>
      </c>
      <c r="R9" s="31">
        <v>0.98347107438016534</v>
      </c>
      <c r="S9" s="31">
        <v>1</v>
      </c>
      <c r="T9" s="31" t="s">
        <v>3453</v>
      </c>
      <c r="U9" s="31">
        <v>0.99130434782608701</v>
      </c>
      <c r="V9" s="31">
        <v>0.98305084745762716</v>
      </c>
      <c r="W9" s="31">
        <v>0.98347107438016534</v>
      </c>
      <c r="X9" s="31">
        <v>0.99159663865546221</v>
      </c>
      <c r="Y9" s="31" t="s">
        <v>3453</v>
      </c>
      <c r="Z9" s="31">
        <v>0.97540983606557374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0.99193548387096775</v>
      </c>
    </row>
    <row r="10" spans="1:31" s="3" customFormat="1" ht="45" customHeight="1" x14ac:dyDescent="0.25">
      <c r="A10" s="1" t="s">
        <v>450</v>
      </c>
      <c r="B10" s="1" t="s">
        <v>8</v>
      </c>
      <c r="C10" s="1" t="s">
        <v>9</v>
      </c>
      <c r="D10" s="1" t="s">
        <v>459</v>
      </c>
      <c r="E10" s="1" t="s">
        <v>3827</v>
      </c>
      <c r="F10" s="1">
        <v>70</v>
      </c>
      <c r="G10" s="1">
        <v>68</v>
      </c>
      <c r="H10" s="52">
        <f t="shared" si="0"/>
        <v>97.142857142857139</v>
      </c>
      <c r="I10" s="37">
        <f t="shared" si="1"/>
        <v>97.890363764897344</v>
      </c>
      <c r="J10" s="31">
        <v>0.98461538461538467</v>
      </c>
      <c r="K10" s="31">
        <v>0.98484848484848486</v>
      </c>
      <c r="L10" s="31">
        <v>0.96969696969696972</v>
      </c>
      <c r="M10" s="31">
        <v>0.9850746268656716</v>
      </c>
      <c r="N10" s="31">
        <v>0.96969696969696972</v>
      </c>
      <c r="O10" s="31">
        <v>1</v>
      </c>
      <c r="P10" s="31">
        <v>0.98461538461538467</v>
      </c>
      <c r="Q10" s="31">
        <v>0.95454545454545459</v>
      </c>
      <c r="R10" s="31">
        <v>0.96969696969696972</v>
      </c>
      <c r="S10" s="31">
        <v>0.984375</v>
      </c>
      <c r="T10" s="31" t="s">
        <v>3453</v>
      </c>
      <c r="U10" s="31">
        <v>0.98484848484848486</v>
      </c>
      <c r="V10" s="31">
        <v>0.95454545454545459</v>
      </c>
      <c r="W10" s="31">
        <v>0.95454545454545459</v>
      </c>
      <c r="X10" s="31">
        <v>0.98484848484848486</v>
      </c>
      <c r="Y10" s="31" t="s">
        <v>3453</v>
      </c>
      <c r="Z10" s="31">
        <v>0.98484848484848486</v>
      </c>
      <c r="AA10" s="31">
        <v>0.98484848484848486</v>
      </c>
      <c r="AB10" s="31">
        <v>1</v>
      </c>
      <c r="AC10" s="31" t="s">
        <v>3453</v>
      </c>
      <c r="AD10" s="31" t="s">
        <v>3453</v>
      </c>
      <c r="AE10" s="31">
        <v>0.98461538461538467</v>
      </c>
    </row>
    <row r="11" spans="1:31" s="3" customFormat="1" ht="45" customHeight="1" x14ac:dyDescent="0.25">
      <c r="A11" s="1" t="s">
        <v>450</v>
      </c>
      <c r="B11" s="1" t="s">
        <v>8</v>
      </c>
      <c r="C11" s="1" t="s">
        <v>9</v>
      </c>
      <c r="D11" s="1" t="s">
        <v>477</v>
      </c>
      <c r="E11" s="1" t="s">
        <v>3828</v>
      </c>
      <c r="F11" s="1">
        <v>135</v>
      </c>
      <c r="G11" s="1">
        <v>75</v>
      </c>
      <c r="H11" s="52">
        <f t="shared" si="0"/>
        <v>55.555555555555557</v>
      </c>
      <c r="I11" s="37">
        <f t="shared" si="1"/>
        <v>95.399846768310681</v>
      </c>
      <c r="J11" s="31">
        <v>0.94117647058823528</v>
      </c>
      <c r="K11" s="31">
        <v>0.97297297297297303</v>
      </c>
      <c r="L11" s="31">
        <v>0.90410958904109584</v>
      </c>
      <c r="M11" s="31">
        <v>0.97297297297297303</v>
      </c>
      <c r="N11" s="31">
        <v>0.88709677419354838</v>
      </c>
      <c r="O11" s="31">
        <v>0.93150684931506844</v>
      </c>
      <c r="P11" s="31">
        <v>0.98648648648648651</v>
      </c>
      <c r="Q11" s="31">
        <v>0.93243243243243246</v>
      </c>
      <c r="R11" s="31">
        <v>0.93243243243243246</v>
      </c>
      <c r="S11" s="31">
        <v>0.97014925373134331</v>
      </c>
      <c r="T11" s="31" t="s">
        <v>3453</v>
      </c>
      <c r="U11" s="31">
        <v>0.95833333333333337</v>
      </c>
      <c r="V11" s="31">
        <v>0.94594594594594594</v>
      </c>
      <c r="W11" s="31">
        <v>0.98648648648648651</v>
      </c>
      <c r="X11" s="31">
        <v>0.98630136986301364</v>
      </c>
      <c r="Y11" s="31" t="s">
        <v>3453</v>
      </c>
      <c r="Z11" s="31">
        <v>0.9726027397260274</v>
      </c>
      <c r="AA11" s="31">
        <v>0.98648648648648651</v>
      </c>
      <c r="AB11" s="31">
        <v>0.97297297297297303</v>
      </c>
      <c r="AC11" s="31" t="s">
        <v>3453</v>
      </c>
      <c r="AD11" s="31" t="s">
        <v>3453</v>
      </c>
      <c r="AE11" s="31">
        <v>0.93150684931506844</v>
      </c>
    </row>
    <row r="12" spans="1:31" s="3" customFormat="1" ht="45" customHeight="1" x14ac:dyDescent="0.25">
      <c r="A12" s="1" t="s">
        <v>450</v>
      </c>
      <c r="B12" s="1" t="s">
        <v>8</v>
      </c>
      <c r="C12" s="1" t="s">
        <v>9</v>
      </c>
      <c r="D12" s="1" t="s">
        <v>479</v>
      </c>
      <c r="E12" s="1" t="s">
        <v>3829</v>
      </c>
      <c r="F12" s="1">
        <v>138</v>
      </c>
      <c r="G12" s="1">
        <v>131</v>
      </c>
      <c r="H12" s="52">
        <f t="shared" si="0"/>
        <v>94.927536231884062</v>
      </c>
      <c r="I12" s="37">
        <f t="shared" si="1"/>
        <v>98.446650880928303</v>
      </c>
      <c r="J12" s="31">
        <v>0.98165137614678899</v>
      </c>
      <c r="K12" s="31">
        <v>0.9838709677419355</v>
      </c>
      <c r="L12" s="31">
        <v>0.984375</v>
      </c>
      <c r="M12" s="31">
        <v>0.9921875</v>
      </c>
      <c r="N12" s="31">
        <v>0.97272727272727277</v>
      </c>
      <c r="O12" s="31">
        <v>0.98449612403100772</v>
      </c>
      <c r="P12" s="31">
        <v>1</v>
      </c>
      <c r="Q12" s="31">
        <v>0.97674418604651159</v>
      </c>
      <c r="R12" s="31">
        <v>0.98449612403100772</v>
      </c>
      <c r="S12" s="31">
        <v>0.9907407407407407</v>
      </c>
      <c r="T12" s="31" t="s">
        <v>3453</v>
      </c>
      <c r="U12" s="31">
        <v>1</v>
      </c>
      <c r="V12" s="31">
        <v>0.9538461538461539</v>
      </c>
      <c r="W12" s="31">
        <v>0.96946564885496178</v>
      </c>
      <c r="X12" s="31">
        <v>0.96899224806201545</v>
      </c>
      <c r="Y12" s="31" t="s">
        <v>3453</v>
      </c>
      <c r="Z12" s="31">
        <v>0.99230769230769234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0.98449612403100772</v>
      </c>
    </row>
    <row r="13" spans="1:31" s="3" customFormat="1" ht="45" customHeight="1" x14ac:dyDescent="0.25">
      <c r="A13" s="1" t="s">
        <v>450</v>
      </c>
      <c r="B13" s="1" t="s">
        <v>8</v>
      </c>
      <c r="C13" s="1" t="s">
        <v>9</v>
      </c>
      <c r="D13" s="1" t="s">
        <v>461</v>
      </c>
      <c r="E13" s="1" t="s">
        <v>462</v>
      </c>
      <c r="F13" s="1">
        <v>82</v>
      </c>
      <c r="G13" s="1">
        <v>59</v>
      </c>
      <c r="H13" s="52">
        <f t="shared" si="0"/>
        <v>71.951219512195124</v>
      </c>
      <c r="I13" s="37">
        <f t="shared" si="1"/>
        <v>98.054150176226187</v>
      </c>
      <c r="J13" s="31">
        <v>1</v>
      </c>
      <c r="K13" s="31">
        <v>1</v>
      </c>
      <c r="L13" s="31">
        <v>0.96491228070175439</v>
      </c>
      <c r="M13" s="31">
        <v>1</v>
      </c>
      <c r="N13" s="31">
        <v>0.92</v>
      </c>
      <c r="O13" s="31">
        <v>0.98245614035087714</v>
      </c>
      <c r="P13" s="31">
        <v>0.9821428571428571</v>
      </c>
      <c r="Q13" s="31">
        <v>0.9285714285714286</v>
      </c>
      <c r="R13" s="31">
        <v>0.9642857142857143</v>
      </c>
      <c r="S13" s="31">
        <v>0.97916666666666663</v>
      </c>
      <c r="T13" s="31" t="s">
        <v>3453</v>
      </c>
      <c r="U13" s="31">
        <v>1</v>
      </c>
      <c r="V13" s="31">
        <v>0.98148148148148151</v>
      </c>
      <c r="W13" s="31">
        <v>0.98181818181818181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0.96491228070175439</v>
      </c>
    </row>
    <row r="14" spans="1:31" s="3" customFormat="1" ht="45" customHeight="1" x14ac:dyDescent="0.25">
      <c r="A14" s="1" t="s">
        <v>450</v>
      </c>
      <c r="B14" s="1" t="s">
        <v>8</v>
      </c>
      <c r="C14" s="1" t="s">
        <v>9</v>
      </c>
      <c r="D14" s="1" t="s">
        <v>463</v>
      </c>
      <c r="E14" s="1" t="s">
        <v>464</v>
      </c>
      <c r="F14" s="1">
        <v>94</v>
      </c>
      <c r="G14" s="1">
        <v>90</v>
      </c>
      <c r="H14" s="52">
        <f t="shared" si="0"/>
        <v>95.744680851063833</v>
      </c>
      <c r="I14" s="37">
        <f t="shared" si="1"/>
        <v>98.800086113807922</v>
      </c>
      <c r="J14" s="31">
        <v>1</v>
      </c>
      <c r="K14" s="31">
        <v>0.97701149425287359</v>
      </c>
      <c r="L14" s="31">
        <v>0.97701149425287359</v>
      </c>
      <c r="M14" s="31">
        <v>0.9887640449438202</v>
      </c>
      <c r="N14" s="31">
        <v>0.98795180722891562</v>
      </c>
      <c r="O14" s="31">
        <v>0.9662921348314607</v>
      </c>
      <c r="P14" s="31">
        <v>1</v>
      </c>
      <c r="Q14" s="31">
        <v>0.9662921348314607</v>
      </c>
      <c r="R14" s="31">
        <v>0.9887640449438202</v>
      </c>
      <c r="S14" s="31">
        <v>1</v>
      </c>
      <c r="T14" s="31" t="s">
        <v>3453</v>
      </c>
      <c r="U14" s="31">
        <v>0.9885057471264368</v>
      </c>
      <c r="V14" s="31">
        <v>0.98837209302325579</v>
      </c>
      <c r="W14" s="31">
        <v>0.98863636363636365</v>
      </c>
      <c r="X14" s="31">
        <v>0.98863636363636365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0.97777777777777775</v>
      </c>
    </row>
    <row r="15" spans="1:31" s="3" customFormat="1" ht="45" customHeight="1" x14ac:dyDescent="0.25">
      <c r="A15" s="1" t="s">
        <v>450</v>
      </c>
      <c r="B15" s="1" t="s">
        <v>8</v>
      </c>
      <c r="C15" s="1" t="s">
        <v>9</v>
      </c>
      <c r="D15" s="1" t="s">
        <v>453</v>
      </c>
      <c r="E15" s="1" t="s">
        <v>454</v>
      </c>
      <c r="F15" s="1">
        <v>176</v>
      </c>
      <c r="G15" s="1">
        <v>119</v>
      </c>
      <c r="H15" s="52">
        <f t="shared" si="0"/>
        <v>67.61363636363636</v>
      </c>
      <c r="I15" s="37">
        <f t="shared" si="1"/>
        <v>98.107875738995645</v>
      </c>
      <c r="J15" s="31">
        <v>0.98936170212765961</v>
      </c>
      <c r="K15" s="31">
        <v>0.98019801980198018</v>
      </c>
      <c r="L15" s="31">
        <v>0.98076923076923073</v>
      </c>
      <c r="M15" s="31">
        <v>0.99056603773584906</v>
      </c>
      <c r="N15" s="31">
        <v>0.93023255813953487</v>
      </c>
      <c r="O15" s="31">
        <v>0.99019607843137258</v>
      </c>
      <c r="P15" s="31">
        <v>0.97169811320754718</v>
      </c>
      <c r="Q15" s="31">
        <v>0.9719626168224299</v>
      </c>
      <c r="R15" s="31">
        <v>0.9719626168224299</v>
      </c>
      <c r="S15" s="31">
        <v>0.96875</v>
      </c>
      <c r="T15" s="31" t="s">
        <v>3453</v>
      </c>
      <c r="U15" s="31">
        <v>0.970873786407767</v>
      </c>
      <c r="V15" s="31">
        <v>0.96153846153846156</v>
      </c>
      <c r="W15" s="31">
        <v>1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0.98130841121495327</v>
      </c>
    </row>
    <row r="16" spans="1:31" s="3" customFormat="1" ht="45" customHeight="1" x14ac:dyDescent="0.25">
      <c r="A16" s="1" t="s">
        <v>450</v>
      </c>
      <c r="B16" s="1" t="s">
        <v>8</v>
      </c>
      <c r="C16" s="1" t="s">
        <v>9</v>
      </c>
      <c r="D16" s="1" t="s">
        <v>467</v>
      </c>
      <c r="E16" s="1" t="s">
        <v>468</v>
      </c>
      <c r="F16" s="1">
        <v>170</v>
      </c>
      <c r="G16" s="1">
        <v>156</v>
      </c>
      <c r="H16" s="52">
        <f t="shared" si="0"/>
        <v>91.764705882352942</v>
      </c>
      <c r="I16" s="37">
        <f t="shared" si="1"/>
        <v>99.273223966215141</v>
      </c>
      <c r="J16" s="31">
        <v>0.99315068493150682</v>
      </c>
      <c r="K16" s="31">
        <v>0.99337748344370858</v>
      </c>
      <c r="L16" s="31">
        <v>0.99354838709677418</v>
      </c>
      <c r="M16" s="31">
        <v>0.99358974358974361</v>
      </c>
      <c r="N16" s="31">
        <v>0.98666666666666669</v>
      </c>
      <c r="O16" s="31">
        <v>1</v>
      </c>
      <c r="P16" s="31">
        <v>1</v>
      </c>
      <c r="Q16" s="31">
        <v>0.98717948717948723</v>
      </c>
      <c r="R16" s="31">
        <v>0.98717948717948723</v>
      </c>
      <c r="S16" s="31">
        <v>0.99285714285714288</v>
      </c>
      <c r="T16" s="31" t="s">
        <v>3453</v>
      </c>
      <c r="U16" s="31">
        <v>0.98675496688741726</v>
      </c>
      <c r="V16" s="31">
        <v>0.99342105263157898</v>
      </c>
      <c r="W16" s="31">
        <v>0.98717948717948723</v>
      </c>
      <c r="X16" s="31">
        <v>0.99350649350649356</v>
      </c>
      <c r="Y16" s="31" t="s">
        <v>3453</v>
      </c>
      <c r="Z16" s="31">
        <v>0.99358974358974361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0.98717948717948723</v>
      </c>
    </row>
    <row r="17" spans="1:31" s="3" customFormat="1" ht="45" customHeight="1" x14ac:dyDescent="0.25">
      <c r="A17" s="1" t="s">
        <v>450</v>
      </c>
      <c r="B17" s="1" t="s">
        <v>8</v>
      </c>
      <c r="C17" s="1" t="s">
        <v>9</v>
      </c>
      <c r="D17" s="1" t="s">
        <v>480</v>
      </c>
      <c r="E17" s="1" t="s">
        <v>481</v>
      </c>
      <c r="F17" s="1">
        <v>103</v>
      </c>
      <c r="G17" s="1">
        <v>45</v>
      </c>
      <c r="H17" s="52">
        <f t="shared" si="0"/>
        <v>43.689320388349515</v>
      </c>
      <c r="I17" s="37">
        <f t="shared" si="1"/>
        <v>98.557429039885179</v>
      </c>
      <c r="J17" s="31">
        <v>0.97368421052631582</v>
      </c>
      <c r="K17" s="31">
        <v>1</v>
      </c>
      <c r="L17" s="31">
        <v>1</v>
      </c>
      <c r="M17" s="31">
        <v>1</v>
      </c>
      <c r="N17" s="31">
        <v>0.94594594594594594</v>
      </c>
      <c r="O17" s="31">
        <v>1</v>
      </c>
      <c r="P17" s="31">
        <v>0.97777777777777775</v>
      </c>
      <c r="Q17" s="31">
        <v>0.95454545454545459</v>
      </c>
      <c r="R17" s="31">
        <v>0.93333333333333335</v>
      </c>
      <c r="S17" s="31">
        <v>1</v>
      </c>
      <c r="T17" s="31" t="s">
        <v>3453</v>
      </c>
      <c r="U17" s="31">
        <v>1</v>
      </c>
      <c r="V17" s="31">
        <v>0.97727272727272729</v>
      </c>
      <c r="W17" s="31">
        <v>1</v>
      </c>
      <c r="X17" s="31">
        <v>0.97777777777777775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s="3" customFormat="1" ht="45" customHeight="1" x14ac:dyDescent="0.25">
      <c r="A18" s="1" t="s">
        <v>450</v>
      </c>
      <c r="B18" s="1" t="s">
        <v>8</v>
      </c>
      <c r="C18" s="1" t="s">
        <v>9</v>
      </c>
      <c r="D18" s="1" t="s">
        <v>469</v>
      </c>
      <c r="E18" s="1" t="s">
        <v>470</v>
      </c>
      <c r="F18" s="1">
        <v>140</v>
      </c>
      <c r="G18" s="1">
        <v>82</v>
      </c>
      <c r="H18" s="52">
        <f t="shared" si="0"/>
        <v>58.571428571428577</v>
      </c>
      <c r="I18" s="37">
        <f t="shared" si="1"/>
        <v>95.450021691845052</v>
      </c>
      <c r="J18" s="31">
        <v>0.94339622641509435</v>
      </c>
      <c r="K18" s="31">
        <v>0.93333333333333335</v>
      </c>
      <c r="L18" s="31">
        <v>0.93333333333333335</v>
      </c>
      <c r="M18" s="31">
        <v>0.92105263157894735</v>
      </c>
      <c r="N18" s="31">
        <v>0.79032258064516125</v>
      </c>
      <c r="O18" s="31">
        <v>0.9358974358974359</v>
      </c>
      <c r="P18" s="31">
        <v>1</v>
      </c>
      <c r="Q18" s="31">
        <v>0.96103896103896103</v>
      </c>
      <c r="R18" s="31">
        <v>0.96250000000000002</v>
      </c>
      <c r="S18" s="31">
        <v>0.9838709677419355</v>
      </c>
      <c r="T18" s="31" t="s">
        <v>3453</v>
      </c>
      <c r="U18" s="31">
        <v>0.90789473684210531</v>
      </c>
      <c r="V18" s="31">
        <v>0.96</v>
      </c>
      <c r="W18" s="31">
        <v>1</v>
      </c>
      <c r="X18" s="31">
        <v>0.97368421052631582</v>
      </c>
      <c r="Y18" s="31" t="s">
        <v>3453</v>
      </c>
      <c r="Z18" s="31">
        <v>1</v>
      </c>
      <c r="AA18" s="31">
        <v>1</v>
      </c>
      <c r="AB18" s="31">
        <v>0.98717948717948723</v>
      </c>
      <c r="AC18" s="31" t="s">
        <v>3453</v>
      </c>
      <c r="AD18" s="31" t="s">
        <v>3453</v>
      </c>
      <c r="AE18" s="31">
        <v>0.98750000000000004</v>
      </c>
    </row>
    <row r="19" spans="1:31" s="3" customFormat="1" ht="45" customHeight="1" x14ac:dyDescent="0.25">
      <c r="A19" s="1" t="s">
        <v>450</v>
      </c>
      <c r="B19" s="1" t="s">
        <v>8</v>
      </c>
      <c r="C19" s="1" t="s">
        <v>9</v>
      </c>
      <c r="D19" s="1" t="s">
        <v>482</v>
      </c>
      <c r="E19" s="1" t="s">
        <v>483</v>
      </c>
      <c r="F19" s="1">
        <v>125</v>
      </c>
      <c r="G19" s="1">
        <v>120</v>
      </c>
      <c r="H19" s="52">
        <f t="shared" si="0"/>
        <v>96</v>
      </c>
      <c r="I19" s="37">
        <f t="shared" si="1"/>
        <v>99.340402140411641</v>
      </c>
      <c r="J19" s="31">
        <v>0.99130434782608701</v>
      </c>
      <c r="K19" s="31">
        <v>0.99152542372881358</v>
      </c>
      <c r="L19" s="31">
        <v>0.99152542372881358</v>
      </c>
      <c r="M19" s="31">
        <v>0.99159663865546221</v>
      </c>
      <c r="N19" s="31">
        <v>1</v>
      </c>
      <c r="O19" s="31">
        <v>1</v>
      </c>
      <c r="P19" s="31">
        <v>0.99159663865546221</v>
      </c>
      <c r="Q19" s="31">
        <v>0.98319327731092432</v>
      </c>
      <c r="R19" s="31">
        <v>0.99145299145299148</v>
      </c>
      <c r="S19" s="31">
        <v>1</v>
      </c>
      <c r="T19" s="31" t="s">
        <v>3453</v>
      </c>
      <c r="U19" s="31">
        <v>0.98305084745762716</v>
      </c>
      <c r="V19" s="31">
        <v>0.99152542372881358</v>
      </c>
      <c r="W19" s="31">
        <v>0.99159663865546221</v>
      </c>
      <c r="X19" s="31">
        <v>0.99137931034482762</v>
      </c>
      <c r="Y19" s="31" t="s">
        <v>3453</v>
      </c>
      <c r="Z19" s="31">
        <v>0.99152542372881358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s="3" customFormat="1" ht="45" customHeight="1" x14ac:dyDescent="0.25">
      <c r="A20" s="1" t="s">
        <v>450</v>
      </c>
      <c r="B20" s="1" t="s">
        <v>8</v>
      </c>
      <c r="C20" s="1" t="s">
        <v>9</v>
      </c>
      <c r="D20" s="1" t="s">
        <v>471</v>
      </c>
      <c r="E20" s="1" t="s">
        <v>472</v>
      </c>
      <c r="F20" s="1">
        <v>106</v>
      </c>
      <c r="G20" s="1">
        <v>92</v>
      </c>
      <c r="H20" s="52">
        <f t="shared" si="0"/>
        <v>86.79245283018868</v>
      </c>
      <c r="I20" s="37">
        <f t="shared" si="1"/>
        <v>97.629832579428665</v>
      </c>
      <c r="J20" s="31">
        <v>1</v>
      </c>
      <c r="K20" s="31">
        <v>0.98795180722891562</v>
      </c>
      <c r="L20" s="31">
        <v>0.96511627906976749</v>
      </c>
      <c r="M20" s="31">
        <v>0.9887640449438202</v>
      </c>
      <c r="N20" s="31">
        <v>0.96875</v>
      </c>
      <c r="O20" s="31">
        <v>0.95294117647058818</v>
      </c>
      <c r="P20" s="31">
        <v>0.9887640449438202</v>
      </c>
      <c r="Q20" s="31">
        <v>0.97727272727272729</v>
      </c>
      <c r="R20" s="31">
        <v>0.9662921348314607</v>
      </c>
      <c r="S20" s="31">
        <v>0.98571428571428577</v>
      </c>
      <c r="T20" s="31" t="s">
        <v>3453</v>
      </c>
      <c r="U20" s="31">
        <v>0.97590361445783136</v>
      </c>
      <c r="V20" s="31">
        <v>0.95180722891566261</v>
      </c>
      <c r="W20" s="31">
        <v>0.9550561797752809</v>
      </c>
      <c r="X20" s="31">
        <v>0.98795180722891562</v>
      </c>
      <c r="Y20" s="31" t="s">
        <v>3453</v>
      </c>
      <c r="Z20" s="31">
        <v>0.9887640449438202</v>
      </c>
      <c r="AA20" s="31">
        <v>0.9887640449438202</v>
      </c>
      <c r="AB20" s="31">
        <v>0.98901098901098905</v>
      </c>
      <c r="AC20" s="31" t="s">
        <v>3453</v>
      </c>
      <c r="AD20" s="31" t="s">
        <v>3453</v>
      </c>
      <c r="AE20" s="31">
        <v>0.95454545454545459</v>
      </c>
    </row>
    <row r="21" spans="1:31" s="3" customFormat="1" ht="45" customHeight="1" x14ac:dyDescent="0.25">
      <c r="A21" s="1" t="s">
        <v>450</v>
      </c>
      <c r="B21" s="1" t="s">
        <v>8</v>
      </c>
      <c r="C21" s="1" t="s">
        <v>9</v>
      </c>
      <c r="D21" s="1" t="s">
        <v>473</v>
      </c>
      <c r="E21" s="1" t="s">
        <v>474</v>
      </c>
      <c r="F21" s="1">
        <v>148</v>
      </c>
      <c r="G21" s="1">
        <v>165</v>
      </c>
      <c r="H21" s="52">
        <f t="shared" si="0"/>
        <v>111.48648648648648</v>
      </c>
      <c r="I21" s="37">
        <f t="shared" si="1"/>
        <v>98.878369580973157</v>
      </c>
      <c r="J21" s="31">
        <v>1</v>
      </c>
      <c r="K21" s="31">
        <v>0.98757763975155277</v>
      </c>
      <c r="L21" s="31">
        <v>0.98159509202453987</v>
      </c>
      <c r="M21" s="31">
        <v>0.97560975609756095</v>
      </c>
      <c r="N21" s="31">
        <v>0.97080291970802923</v>
      </c>
      <c r="O21" s="31">
        <v>0.98757763975155277</v>
      </c>
      <c r="P21" s="31">
        <v>1</v>
      </c>
      <c r="Q21" s="31">
        <v>0.96932515337423308</v>
      </c>
      <c r="R21" s="31">
        <v>0.98159509202453987</v>
      </c>
      <c r="S21" s="31">
        <v>0.99310344827586206</v>
      </c>
      <c r="T21" s="31" t="s">
        <v>3453</v>
      </c>
      <c r="U21" s="31">
        <v>1</v>
      </c>
      <c r="V21" s="31">
        <v>0.98159509202453987</v>
      </c>
      <c r="W21" s="31">
        <v>0.99390243902439024</v>
      </c>
      <c r="X21" s="31">
        <v>1</v>
      </c>
      <c r="Y21" s="31" t="s">
        <v>3453</v>
      </c>
      <c r="Z21" s="31">
        <v>0.99382716049382713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0.98159509202453987</v>
      </c>
    </row>
    <row r="22" spans="1:31" s="3" customFormat="1" ht="45" customHeight="1" x14ac:dyDescent="0.25">
      <c r="A22" s="1" t="s">
        <v>450</v>
      </c>
      <c r="B22" s="1" t="s">
        <v>8</v>
      </c>
      <c r="C22" s="1" t="s">
        <v>9</v>
      </c>
      <c r="D22" s="1" t="s">
        <v>475</v>
      </c>
      <c r="E22" s="1" t="s">
        <v>476</v>
      </c>
      <c r="F22" s="1">
        <v>118</v>
      </c>
      <c r="G22" s="1">
        <v>65</v>
      </c>
      <c r="H22" s="52">
        <f t="shared" si="0"/>
        <v>55.084745762711862</v>
      </c>
      <c r="I22" s="37">
        <f t="shared" si="1"/>
        <v>100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s="3" customFormat="1" ht="45" customHeight="1" x14ac:dyDescent="0.25">
      <c r="A23" s="1" t="s">
        <v>450</v>
      </c>
      <c r="B23" s="1" t="s">
        <v>8</v>
      </c>
      <c r="C23" s="1" t="s">
        <v>9</v>
      </c>
      <c r="D23" s="1" t="s">
        <v>456</v>
      </c>
      <c r="E23" s="1" t="s">
        <v>3830</v>
      </c>
      <c r="F23" s="1">
        <v>128</v>
      </c>
      <c r="G23" s="1">
        <v>81</v>
      </c>
      <c r="H23" s="52">
        <f t="shared" si="0"/>
        <v>63.28125</v>
      </c>
      <c r="I23" s="37">
        <f t="shared" si="1"/>
        <v>97.209408994426695</v>
      </c>
      <c r="J23" s="31">
        <v>0.98461538461538467</v>
      </c>
      <c r="K23" s="31">
        <v>0.97468354430379744</v>
      </c>
      <c r="L23" s="31">
        <v>0.97368421052631582</v>
      </c>
      <c r="M23" s="31">
        <v>0.9375</v>
      </c>
      <c r="N23" s="31">
        <v>0.85074626865671643</v>
      </c>
      <c r="O23" s="31">
        <v>0.96</v>
      </c>
      <c r="P23" s="31">
        <v>1</v>
      </c>
      <c r="Q23" s="31">
        <v>0.97333333333333338</v>
      </c>
      <c r="R23" s="31">
        <v>0.98734177215189878</v>
      </c>
      <c r="S23" s="31">
        <v>0.98484848484848486</v>
      </c>
      <c r="T23" s="31" t="s">
        <v>3453</v>
      </c>
      <c r="U23" s="31">
        <v>0.98666666666666669</v>
      </c>
      <c r="V23" s="31">
        <v>0.96103896103896103</v>
      </c>
      <c r="W23" s="31">
        <v>0.97468354430379744</v>
      </c>
      <c r="X23" s="31">
        <v>0.97435897435897434</v>
      </c>
      <c r="Y23" s="31" t="s">
        <v>3453</v>
      </c>
      <c r="Z23" s="31">
        <v>0.98717948717948723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0.98701298701298701</v>
      </c>
    </row>
    <row r="24" spans="1:31" s="3" customFormat="1" ht="45" customHeight="1" x14ac:dyDescent="0.25">
      <c r="A24" s="1" t="s">
        <v>450</v>
      </c>
      <c r="B24" s="1" t="s">
        <v>8</v>
      </c>
      <c r="C24" s="1" t="s">
        <v>9</v>
      </c>
      <c r="D24" s="1" t="s">
        <v>460</v>
      </c>
      <c r="E24" s="1" t="s">
        <v>3831</v>
      </c>
      <c r="F24" s="1">
        <v>141</v>
      </c>
      <c r="G24" s="1">
        <v>125</v>
      </c>
      <c r="H24" s="52">
        <f t="shared" si="0"/>
        <v>88.652482269503537</v>
      </c>
      <c r="I24" s="37">
        <f t="shared" si="1"/>
        <v>98.461503313004215</v>
      </c>
      <c r="J24" s="31">
        <v>1</v>
      </c>
      <c r="K24" s="31">
        <v>1</v>
      </c>
      <c r="L24" s="31">
        <v>1</v>
      </c>
      <c r="M24" s="31">
        <v>0.99193548387096775</v>
      </c>
      <c r="N24" s="31">
        <v>0.92</v>
      </c>
      <c r="O24" s="31">
        <v>0.97478991596638653</v>
      </c>
      <c r="P24" s="31">
        <v>0.9838709677419355</v>
      </c>
      <c r="Q24" s="31">
        <v>0.97540983606557374</v>
      </c>
      <c r="R24" s="31">
        <v>0.98373983739837401</v>
      </c>
      <c r="S24" s="31">
        <v>1</v>
      </c>
      <c r="T24" s="31" t="s">
        <v>3453</v>
      </c>
      <c r="U24" s="31">
        <v>0.98290598290598286</v>
      </c>
      <c r="V24" s="31">
        <v>0.95867768595041325</v>
      </c>
      <c r="W24" s="31">
        <v>0.98399999999999999</v>
      </c>
      <c r="X24" s="31">
        <v>0.99193548387096775</v>
      </c>
      <c r="Y24" s="31" t="s">
        <v>3453</v>
      </c>
      <c r="Z24" s="31">
        <v>0.99186991869918695</v>
      </c>
      <c r="AA24" s="31">
        <v>0.99199999999999999</v>
      </c>
      <c r="AB24" s="31">
        <v>0.99193548387096775</v>
      </c>
      <c r="AC24" s="31" t="s">
        <v>3453</v>
      </c>
      <c r="AD24" s="31" t="s">
        <v>3453</v>
      </c>
      <c r="AE24" s="31">
        <v>1</v>
      </c>
    </row>
    <row r="25" spans="1:31" s="3" customFormat="1" ht="45" customHeight="1" x14ac:dyDescent="0.25">
      <c r="A25" s="1" t="s">
        <v>450</v>
      </c>
      <c r="B25" s="1" t="s">
        <v>8</v>
      </c>
      <c r="C25" s="1" t="s">
        <v>9</v>
      </c>
      <c r="D25" s="1" t="s">
        <v>451</v>
      </c>
      <c r="E25" s="1" t="s">
        <v>3832</v>
      </c>
      <c r="F25" s="1">
        <v>111</v>
      </c>
      <c r="G25" s="1">
        <v>167</v>
      </c>
      <c r="H25" s="52">
        <f t="shared" si="0"/>
        <v>150.45045045045043</v>
      </c>
      <c r="I25" s="37">
        <f t="shared" si="1"/>
        <v>93.477828109205106</v>
      </c>
      <c r="J25" s="31">
        <v>0.98373983739837401</v>
      </c>
      <c r="K25" s="31">
        <v>0.97222222222222221</v>
      </c>
      <c r="L25" s="31">
        <v>0.93421052631578949</v>
      </c>
      <c r="M25" s="31">
        <v>0.92763157894736847</v>
      </c>
      <c r="N25" s="31">
        <v>0.89763779527559051</v>
      </c>
      <c r="O25" s="31">
        <v>0.90666666666666662</v>
      </c>
      <c r="P25" s="31">
        <v>0.93243243243243246</v>
      </c>
      <c r="Q25" s="31">
        <v>0.87074829931972786</v>
      </c>
      <c r="R25" s="31">
        <v>0.90066225165562919</v>
      </c>
      <c r="S25" s="31">
        <v>0.9327731092436975</v>
      </c>
      <c r="T25" s="31" t="s">
        <v>3453</v>
      </c>
      <c r="U25" s="31">
        <v>0.95302013422818788</v>
      </c>
      <c r="V25" s="31">
        <v>0.88732394366197187</v>
      </c>
      <c r="W25" s="31">
        <v>0.93125000000000002</v>
      </c>
      <c r="X25" s="31">
        <v>0.96666666666666667</v>
      </c>
      <c r="Y25" s="31" t="s">
        <v>3453</v>
      </c>
      <c r="Z25" s="31">
        <v>0.95512820512820518</v>
      </c>
      <c r="AA25" s="31">
        <v>0.94936708860759489</v>
      </c>
      <c r="AB25" s="31">
        <v>0.96855345911949686</v>
      </c>
      <c r="AC25" s="31" t="s">
        <v>3453</v>
      </c>
      <c r="AD25" s="31" t="s">
        <v>3453</v>
      </c>
      <c r="AE25" s="31">
        <v>0.95597484276729561</v>
      </c>
    </row>
    <row r="26" spans="1:31" s="3" customFormat="1" ht="45" customHeight="1" x14ac:dyDescent="0.25">
      <c r="A26" s="1" t="s">
        <v>450</v>
      </c>
      <c r="B26" s="1" t="s">
        <v>8</v>
      </c>
      <c r="C26" s="1" t="s">
        <v>9</v>
      </c>
      <c r="D26" s="1" t="s">
        <v>484</v>
      </c>
      <c r="E26" s="1" t="s">
        <v>3833</v>
      </c>
      <c r="F26" s="1">
        <v>141</v>
      </c>
      <c r="G26" s="1">
        <v>135</v>
      </c>
      <c r="H26" s="52">
        <f t="shared" si="0"/>
        <v>95.744680851063833</v>
      </c>
      <c r="I26" s="37">
        <f t="shared" si="1"/>
        <v>98.133959591094012</v>
      </c>
      <c r="J26" s="31">
        <v>1</v>
      </c>
      <c r="K26" s="31">
        <v>0.99230769230769234</v>
      </c>
      <c r="L26" s="31">
        <v>0.98473282442748089</v>
      </c>
      <c r="M26" s="31">
        <v>0.98484848484848486</v>
      </c>
      <c r="N26" s="31">
        <v>0.91836734693877553</v>
      </c>
      <c r="O26" s="31">
        <v>0.96</v>
      </c>
      <c r="P26" s="31">
        <v>1</v>
      </c>
      <c r="Q26" s="31">
        <v>0.98496240601503759</v>
      </c>
      <c r="R26" s="31">
        <v>0.96268656716417911</v>
      </c>
      <c r="S26" s="31">
        <v>0.99099099099099097</v>
      </c>
      <c r="T26" s="31" t="s">
        <v>3453</v>
      </c>
      <c r="U26" s="31">
        <v>0.96850393700787396</v>
      </c>
      <c r="V26" s="31">
        <v>0.95419847328244278</v>
      </c>
      <c r="W26" s="31">
        <v>0.98496240601503759</v>
      </c>
      <c r="X26" s="31">
        <v>0.99259259259259258</v>
      </c>
      <c r="Y26" s="31" t="s">
        <v>3453</v>
      </c>
      <c r="Z26" s="31">
        <v>0.99236641221374045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0.99259259259259258</v>
      </c>
    </row>
    <row r="27" spans="1:31" s="3" customFormat="1" ht="45" customHeight="1" x14ac:dyDescent="0.25">
      <c r="A27" s="1" t="s">
        <v>450</v>
      </c>
      <c r="B27" s="1" t="s">
        <v>8</v>
      </c>
      <c r="C27" s="1" t="s">
        <v>9</v>
      </c>
      <c r="D27" s="1" t="s">
        <v>478</v>
      </c>
      <c r="E27" s="1" t="s">
        <v>3834</v>
      </c>
      <c r="F27" s="1">
        <v>124</v>
      </c>
      <c r="G27" s="1">
        <v>86</v>
      </c>
      <c r="H27" s="52">
        <f t="shared" si="0"/>
        <v>69.354838709677423</v>
      </c>
      <c r="I27" s="37">
        <f t="shared" si="1"/>
        <v>97.970420987471201</v>
      </c>
      <c r="J27" s="31">
        <v>0.98630136986301364</v>
      </c>
      <c r="K27" s="31">
        <v>0.96341463414634143</v>
      </c>
      <c r="L27" s="31">
        <v>0.95180722891566261</v>
      </c>
      <c r="M27" s="31">
        <v>0.98795180722891562</v>
      </c>
      <c r="N27" s="31">
        <v>0.92647058823529416</v>
      </c>
      <c r="O27" s="31">
        <v>0.97499999999999998</v>
      </c>
      <c r="P27" s="31">
        <v>1</v>
      </c>
      <c r="Q27" s="31">
        <v>0.96470588235294119</v>
      </c>
      <c r="R27" s="31">
        <v>0.97647058823529409</v>
      </c>
      <c r="S27" s="31">
        <v>1</v>
      </c>
      <c r="T27" s="31" t="s">
        <v>3453</v>
      </c>
      <c r="U27" s="31">
        <v>0.98750000000000004</v>
      </c>
      <c r="V27" s="31">
        <v>0.96296296296296291</v>
      </c>
      <c r="W27" s="31">
        <v>0.9882352941176471</v>
      </c>
      <c r="X27" s="31">
        <v>0.96385542168674698</v>
      </c>
      <c r="Y27" s="31" t="s">
        <v>3453</v>
      </c>
      <c r="Z27" s="31">
        <v>1</v>
      </c>
      <c r="AA27" s="31">
        <v>1</v>
      </c>
      <c r="AB27" s="31">
        <v>1</v>
      </c>
      <c r="AC27" s="31" t="s">
        <v>3453</v>
      </c>
      <c r="AD27" s="31" t="s">
        <v>3453</v>
      </c>
      <c r="AE27" s="31">
        <v>1</v>
      </c>
    </row>
    <row r="28" spans="1:31" s="3" customFormat="1" ht="45" customHeight="1" x14ac:dyDescent="0.25">
      <c r="A28" s="16" t="s">
        <v>450</v>
      </c>
      <c r="B28" s="1" t="s">
        <v>8</v>
      </c>
      <c r="C28" s="1" t="s">
        <v>9</v>
      </c>
      <c r="D28" s="1" t="s">
        <v>2537</v>
      </c>
      <c r="E28" s="1" t="s">
        <v>3835</v>
      </c>
      <c r="F28" s="1">
        <v>100</v>
      </c>
      <c r="G28" s="1">
        <v>63</v>
      </c>
      <c r="H28" s="52">
        <f t="shared" si="0"/>
        <v>63</v>
      </c>
      <c r="I28" s="37">
        <f t="shared" si="1"/>
        <v>87.625887384428495</v>
      </c>
      <c r="J28" s="31">
        <v>0.92156862745098034</v>
      </c>
      <c r="K28" s="31">
        <v>0.92982456140350878</v>
      </c>
      <c r="L28" s="31">
        <v>0.93103448275862066</v>
      </c>
      <c r="M28" s="31">
        <v>0.9107142857142857</v>
      </c>
      <c r="N28" s="31">
        <v>0.84615384615384615</v>
      </c>
      <c r="O28" s="31">
        <v>0.86440677966101698</v>
      </c>
      <c r="P28" s="31">
        <v>0.86</v>
      </c>
      <c r="Q28" s="31">
        <v>0.81481481481481477</v>
      </c>
      <c r="R28" s="31">
        <v>0.86440677966101698</v>
      </c>
      <c r="S28" s="31">
        <v>0.88372093023255816</v>
      </c>
      <c r="T28" s="31" t="s">
        <v>3453</v>
      </c>
      <c r="U28" s="31">
        <v>0.88235294117647056</v>
      </c>
      <c r="V28" s="31">
        <v>0.84905660377358494</v>
      </c>
      <c r="W28" s="31">
        <v>0.7931034482758621</v>
      </c>
      <c r="X28" s="31">
        <v>0.9464285714285714</v>
      </c>
      <c r="Y28" s="31" t="s">
        <v>3453</v>
      </c>
      <c r="Z28" s="31">
        <v>0.86440677966101698</v>
      </c>
      <c r="AA28" s="31">
        <v>0.85</v>
      </c>
      <c r="AB28" s="31">
        <v>0.88135593220338981</v>
      </c>
      <c r="AC28" s="31" t="s">
        <v>3453</v>
      </c>
      <c r="AD28" s="31" t="s">
        <v>3453</v>
      </c>
      <c r="AE28" s="31">
        <v>0.87931034482758619</v>
      </c>
    </row>
    <row r="29" spans="1:31" ht="45" customHeight="1" x14ac:dyDescent="0.25">
      <c r="A29" s="1" t="s">
        <v>450</v>
      </c>
      <c r="B29" s="1" t="s">
        <v>1046</v>
      </c>
      <c r="C29" s="1" t="s">
        <v>397</v>
      </c>
      <c r="D29" s="1" t="s">
        <v>1348</v>
      </c>
      <c r="E29" s="1" t="s">
        <v>3836</v>
      </c>
      <c r="F29" s="1">
        <v>496</v>
      </c>
      <c r="G29" s="1">
        <v>215</v>
      </c>
      <c r="H29" s="52">
        <f t="shared" si="0"/>
        <v>43.346774193548384</v>
      </c>
      <c r="I29" s="34">
        <f>(J29+K29+L29+M29+N29+O29+P29+Q29+R29+S29+T29+U29+V29+W29+X29+Y29+Z29+AA29+AB29+AC29+AD29+AE29)*100/22</f>
        <v>94.555476038630474</v>
      </c>
      <c r="J29" s="31">
        <v>0.97837837837837838</v>
      </c>
      <c r="K29" s="31">
        <v>0.96703296703296704</v>
      </c>
      <c r="L29" s="31">
        <v>0.98019801980198018</v>
      </c>
      <c r="M29" s="31">
        <v>0.99024390243902438</v>
      </c>
      <c r="N29" s="31">
        <v>0.89743589743589747</v>
      </c>
      <c r="O29" s="31">
        <v>0.9538461538461539</v>
      </c>
      <c r="P29" s="31">
        <v>0.90104166666666663</v>
      </c>
      <c r="Q29" s="31">
        <v>0.91414141414141414</v>
      </c>
      <c r="R29" s="31">
        <v>0.89215686274509809</v>
      </c>
      <c r="S29" s="31">
        <v>0.94244604316546765</v>
      </c>
      <c r="T29" s="31">
        <v>0.99024390243902438</v>
      </c>
      <c r="U29" s="31">
        <v>0.94210526315789478</v>
      </c>
      <c r="V29" s="31">
        <v>0.89690721649484539</v>
      </c>
      <c r="W29" s="31">
        <v>0.94736842105263153</v>
      </c>
      <c r="X29" s="31">
        <v>0.97536945812807885</v>
      </c>
      <c r="Y29" s="31">
        <v>0.92039800995024879</v>
      </c>
      <c r="Z29" s="31">
        <v>0.93333333333333335</v>
      </c>
      <c r="AA29" s="31">
        <v>0.96039603960396036</v>
      </c>
      <c r="AB29" s="31">
        <v>0.94202898550724634</v>
      </c>
      <c r="AC29" s="31">
        <v>0.96551724137931039</v>
      </c>
      <c r="AD29" s="31">
        <v>0.95121951219512191</v>
      </c>
      <c r="AE29" s="31">
        <v>0.96039603960396036</v>
      </c>
    </row>
    <row r="30" spans="1:31" ht="45" customHeight="1" x14ac:dyDescent="0.25">
      <c r="A30" s="1" t="s">
        <v>450</v>
      </c>
      <c r="B30" s="1" t="s">
        <v>1046</v>
      </c>
      <c r="C30" s="1" t="s">
        <v>397</v>
      </c>
      <c r="D30" s="1" t="s">
        <v>1349</v>
      </c>
      <c r="E30" s="1" t="s">
        <v>1350</v>
      </c>
      <c r="F30" s="1">
        <v>716</v>
      </c>
      <c r="G30" s="1">
        <v>345</v>
      </c>
      <c r="H30" s="52">
        <f t="shared" si="0"/>
        <v>48.184357541899445</v>
      </c>
      <c r="I30" s="34">
        <f t="shared" ref="I30:I39" si="2">(J30+K30+L30+M30+N30+O30+P30+Q30+R30+S30+T30+U30+V30+W30+X30+Y30+Z30+AA30+AB30+AC30+AD30+AE30)*100/22</f>
        <v>88.626585739633995</v>
      </c>
      <c r="J30" s="31">
        <v>0.96120689655172409</v>
      </c>
      <c r="K30" s="31">
        <v>0.93280632411067199</v>
      </c>
      <c r="L30" s="31">
        <v>0.90357142857142858</v>
      </c>
      <c r="M30" s="31">
        <v>0.84062499999999996</v>
      </c>
      <c r="N30" s="31">
        <v>0.71489361702127663</v>
      </c>
      <c r="O30" s="31">
        <v>0.86486486486486491</v>
      </c>
      <c r="P30" s="31">
        <v>0.81818181818181823</v>
      </c>
      <c r="Q30" s="31">
        <v>0.85618729096989965</v>
      </c>
      <c r="R30" s="31">
        <v>0.83384615384615379</v>
      </c>
      <c r="S30" s="31">
        <v>0.83720930232558144</v>
      </c>
      <c r="T30" s="31">
        <v>0.95846645367412142</v>
      </c>
      <c r="U30" s="31">
        <v>0.9147286821705426</v>
      </c>
      <c r="V30" s="31">
        <v>0.79225352112676062</v>
      </c>
      <c r="W30" s="31">
        <v>0.89602446483180431</v>
      </c>
      <c r="X30" s="31">
        <v>0.95283018867924529</v>
      </c>
      <c r="Y30" s="31">
        <v>0.93650793650793651</v>
      </c>
      <c r="Z30" s="31">
        <v>0.89719626168224298</v>
      </c>
      <c r="AA30" s="31">
        <v>0.90031152647975077</v>
      </c>
      <c r="AB30" s="31">
        <v>0.92966360856269115</v>
      </c>
      <c r="AC30" s="31">
        <v>0.93333333333333335</v>
      </c>
      <c r="AD30" s="31">
        <v>0.92993630573248409</v>
      </c>
      <c r="AE30" s="31">
        <v>0.89320388349514568</v>
      </c>
    </row>
    <row r="31" spans="1:31" ht="45" customHeight="1" x14ac:dyDescent="0.25">
      <c r="A31" s="1" t="s">
        <v>450</v>
      </c>
      <c r="B31" s="1" t="s">
        <v>1046</v>
      </c>
      <c r="C31" s="1" t="s">
        <v>397</v>
      </c>
      <c r="D31" s="1" t="s">
        <v>1351</v>
      </c>
      <c r="E31" s="1" t="s">
        <v>1352</v>
      </c>
      <c r="F31" s="1">
        <v>589</v>
      </c>
      <c r="G31" s="1">
        <v>248</v>
      </c>
      <c r="H31" s="52">
        <f t="shared" si="0"/>
        <v>42.105263157894733</v>
      </c>
      <c r="I31" s="34">
        <f t="shared" si="2"/>
        <v>95.538121130882232</v>
      </c>
      <c r="J31" s="31">
        <v>0.98499999999999999</v>
      </c>
      <c r="K31" s="31">
        <v>1</v>
      </c>
      <c r="L31" s="31">
        <v>0.91774891774891776</v>
      </c>
      <c r="M31" s="31">
        <v>0.93388429752066116</v>
      </c>
      <c r="N31" s="31">
        <v>0.95081967213114749</v>
      </c>
      <c r="O31" s="31">
        <v>0.97424892703862664</v>
      </c>
      <c r="P31" s="31">
        <v>0.93333333333333335</v>
      </c>
      <c r="Q31" s="31">
        <v>0.9358974358974359</v>
      </c>
      <c r="R31" s="31">
        <v>0.9294605809128631</v>
      </c>
      <c r="S31" s="31">
        <v>0.9375</v>
      </c>
      <c r="T31" s="31">
        <v>0.97520661157024791</v>
      </c>
      <c r="U31" s="31">
        <v>0.95774647887323938</v>
      </c>
      <c r="V31" s="31">
        <v>0.93886462882096067</v>
      </c>
      <c r="W31" s="31">
        <v>0.93415637860082301</v>
      </c>
      <c r="X31" s="31">
        <v>0.98734177215189878</v>
      </c>
      <c r="Y31" s="31">
        <v>0.93644067796610164</v>
      </c>
      <c r="Z31" s="31">
        <v>0.96680497925311204</v>
      </c>
      <c r="AA31" s="31">
        <v>0.95901639344262291</v>
      </c>
      <c r="AB31" s="31">
        <v>0.97520661157024791</v>
      </c>
      <c r="AC31" s="31">
        <v>0.97881355932203384</v>
      </c>
      <c r="AD31" s="31">
        <v>0.94537815126050417</v>
      </c>
      <c r="AE31" s="31">
        <v>0.96551724137931039</v>
      </c>
    </row>
    <row r="32" spans="1:31" ht="45" customHeight="1" x14ac:dyDescent="0.25">
      <c r="A32" s="1" t="s">
        <v>450</v>
      </c>
      <c r="B32" s="1" t="s">
        <v>1046</v>
      </c>
      <c r="C32" s="1" t="s">
        <v>397</v>
      </c>
      <c r="D32" s="1" t="s">
        <v>1353</v>
      </c>
      <c r="E32" s="1" t="s">
        <v>1354</v>
      </c>
      <c r="F32" s="1">
        <v>680</v>
      </c>
      <c r="G32" s="1">
        <v>322</v>
      </c>
      <c r="H32" s="52">
        <f t="shared" si="0"/>
        <v>47.352941176470587</v>
      </c>
      <c r="I32" s="34">
        <f t="shared" si="2"/>
        <v>88.361683161383809</v>
      </c>
      <c r="J32" s="31">
        <v>0.95473251028806583</v>
      </c>
      <c r="K32" s="31">
        <v>0.95416666666666672</v>
      </c>
      <c r="L32" s="31">
        <v>0.88148148148148153</v>
      </c>
      <c r="M32" s="31">
        <v>0.83934426229508197</v>
      </c>
      <c r="N32" s="31">
        <v>0.78010471204188481</v>
      </c>
      <c r="O32" s="31">
        <v>0.90334572490706322</v>
      </c>
      <c r="P32" s="31">
        <v>0.86415094339622645</v>
      </c>
      <c r="Q32" s="31">
        <v>0.84532374100719421</v>
      </c>
      <c r="R32" s="31">
        <v>0.77777777777777779</v>
      </c>
      <c r="S32" s="31">
        <v>0.84</v>
      </c>
      <c r="T32" s="31">
        <v>0.96333333333333337</v>
      </c>
      <c r="U32" s="31">
        <v>0.89565217391304353</v>
      </c>
      <c r="V32" s="31">
        <v>0.79477611940298509</v>
      </c>
      <c r="W32" s="31">
        <v>0.85436893203883491</v>
      </c>
      <c r="X32" s="31">
        <v>0.95333333333333337</v>
      </c>
      <c r="Y32" s="31">
        <v>0.85616438356164382</v>
      </c>
      <c r="Z32" s="31">
        <v>0.89836065573770496</v>
      </c>
      <c r="AA32" s="31">
        <v>0.91419141914191415</v>
      </c>
      <c r="AB32" s="31">
        <v>0.95652173913043481</v>
      </c>
      <c r="AC32" s="31">
        <v>0.92150170648464169</v>
      </c>
      <c r="AD32" s="31">
        <v>0.91721854304635764</v>
      </c>
      <c r="AE32" s="31">
        <v>0.87372013651877134</v>
      </c>
    </row>
    <row r="33" spans="1:31" ht="45" customHeight="1" x14ac:dyDescent="0.25">
      <c r="A33" s="1" t="s">
        <v>450</v>
      </c>
      <c r="B33" s="1" t="s">
        <v>1046</v>
      </c>
      <c r="C33" s="1" t="s">
        <v>397</v>
      </c>
      <c r="D33" s="1" t="s">
        <v>2533</v>
      </c>
      <c r="E33" s="1" t="s">
        <v>2534</v>
      </c>
      <c r="F33" s="1">
        <v>507</v>
      </c>
      <c r="G33" s="1">
        <v>242</v>
      </c>
      <c r="H33" s="52">
        <f t="shared" si="0"/>
        <v>47.731755424063117</v>
      </c>
      <c r="I33" s="34">
        <f t="shared" si="2"/>
        <v>97.175800457962637</v>
      </c>
      <c r="J33" s="31">
        <v>0.97894736842105268</v>
      </c>
      <c r="K33" s="31">
        <v>0.98412698412698407</v>
      </c>
      <c r="L33" s="31">
        <v>0.9569377990430622</v>
      </c>
      <c r="M33" s="31">
        <v>0.98283261802575106</v>
      </c>
      <c r="N33" s="31">
        <v>0.9425837320574163</v>
      </c>
      <c r="O33" s="31">
        <v>0.97402597402597402</v>
      </c>
      <c r="P33" s="31">
        <v>0.93534482758620685</v>
      </c>
      <c r="Q33" s="31">
        <v>0.94849785407725318</v>
      </c>
      <c r="R33" s="31">
        <v>0.96153846153846156</v>
      </c>
      <c r="S33" s="31">
        <v>0.96969696969696972</v>
      </c>
      <c r="T33" s="31">
        <v>0.99152542372881358</v>
      </c>
      <c r="U33" s="31">
        <v>0.99095022624434392</v>
      </c>
      <c r="V33" s="31">
        <v>0.96536796536796532</v>
      </c>
      <c r="W33" s="31">
        <v>0.96186440677966101</v>
      </c>
      <c r="X33" s="31">
        <v>0.99148936170212765</v>
      </c>
      <c r="Y33" s="31">
        <v>0.96581196581196582</v>
      </c>
      <c r="Z33" s="31">
        <v>0.97777777777777775</v>
      </c>
      <c r="AA33" s="31">
        <v>0.97872340425531912</v>
      </c>
      <c r="AB33" s="31">
        <v>0.99576271186440679</v>
      </c>
      <c r="AC33" s="31">
        <v>0.98290598290598286</v>
      </c>
      <c r="AD33" s="31">
        <v>0.9732142857142857</v>
      </c>
      <c r="AE33" s="31">
        <v>0.96875</v>
      </c>
    </row>
    <row r="34" spans="1:31" ht="45" customHeight="1" x14ac:dyDescent="0.25">
      <c r="A34" s="1" t="s">
        <v>450</v>
      </c>
      <c r="B34" s="1" t="s">
        <v>1046</v>
      </c>
      <c r="C34" s="1" t="s">
        <v>397</v>
      </c>
      <c r="D34" s="1" t="s">
        <v>1355</v>
      </c>
      <c r="E34" s="1" t="s">
        <v>1356</v>
      </c>
      <c r="F34" s="1">
        <v>716</v>
      </c>
      <c r="G34" s="1">
        <v>311</v>
      </c>
      <c r="H34" s="52">
        <f t="shared" si="0"/>
        <v>43.435754189944134</v>
      </c>
      <c r="I34" s="34">
        <f>(J34+K34+L34+M34+N34+O34+P34+Q34+R34+S34+T34+U34+V34+W34+X34+Y34+Z34+AA34+AB34+AC34+AD34+AE34)*100/22</f>
        <v>90.086503245379419</v>
      </c>
      <c r="J34" s="31">
        <v>0.9508928571428571</v>
      </c>
      <c r="K34" s="31">
        <v>0.96250000000000002</v>
      </c>
      <c r="L34" s="31">
        <v>0.94676806083650189</v>
      </c>
      <c r="M34" s="31">
        <v>0.89824561403508774</v>
      </c>
      <c r="N34" s="31">
        <v>0.81862745098039214</v>
      </c>
      <c r="O34" s="31">
        <v>0.90476190476190477</v>
      </c>
      <c r="P34" s="31">
        <v>0.89925373134328357</v>
      </c>
      <c r="Q34" s="31">
        <v>0.86245353159851301</v>
      </c>
      <c r="R34" s="31">
        <v>0.84965034965034969</v>
      </c>
      <c r="S34" s="31">
        <v>0.83229813664596275</v>
      </c>
      <c r="T34" s="31">
        <v>0.97916666666666663</v>
      </c>
      <c r="U34" s="31">
        <v>0.92035398230088494</v>
      </c>
      <c r="V34" s="31">
        <v>0.8112449799196787</v>
      </c>
      <c r="W34" s="31">
        <v>0.79931972789115646</v>
      </c>
      <c r="X34" s="31">
        <v>0.96853146853146854</v>
      </c>
      <c r="Y34" s="31">
        <v>0.95205479452054798</v>
      </c>
      <c r="Z34" s="31">
        <v>0.88698630136986301</v>
      </c>
      <c r="AA34" s="31">
        <v>0.92517006802721091</v>
      </c>
      <c r="AB34" s="31">
        <v>0.91864406779661012</v>
      </c>
      <c r="AC34" s="31">
        <v>0.92831541218637992</v>
      </c>
      <c r="AD34" s="31">
        <v>0.94463667820069208</v>
      </c>
      <c r="AE34" s="31">
        <v>0.85915492957746475</v>
      </c>
    </row>
    <row r="35" spans="1:31" ht="45" customHeight="1" x14ac:dyDescent="0.25">
      <c r="A35" s="1" t="s">
        <v>450</v>
      </c>
      <c r="B35" s="1" t="s">
        <v>1046</v>
      </c>
      <c r="C35" s="1" t="s">
        <v>397</v>
      </c>
      <c r="D35" s="1" t="s">
        <v>1357</v>
      </c>
      <c r="E35" s="1" t="s">
        <v>1358</v>
      </c>
      <c r="F35" s="1">
        <v>548</v>
      </c>
      <c r="G35" s="1">
        <v>272</v>
      </c>
      <c r="H35" s="52">
        <f t="shared" si="0"/>
        <v>49.635036496350367</v>
      </c>
      <c r="I35" s="34">
        <f t="shared" si="2"/>
        <v>94.233705004606549</v>
      </c>
      <c r="J35" s="31">
        <v>0.97424892703862664</v>
      </c>
      <c r="K35" s="31">
        <v>0.98770491803278693</v>
      </c>
      <c r="L35" s="31">
        <v>0.88976377952755903</v>
      </c>
      <c r="M35" s="31">
        <v>0.92015209125475284</v>
      </c>
      <c r="N35" s="31">
        <v>0.86521739130434783</v>
      </c>
      <c r="O35" s="31">
        <v>0.95719844357976658</v>
      </c>
      <c r="P35" s="31">
        <v>0.953125</v>
      </c>
      <c r="Q35" s="31">
        <v>0.9</v>
      </c>
      <c r="R35" s="31">
        <v>0.87404580152671751</v>
      </c>
      <c r="S35" s="31">
        <v>0.93596059113300489</v>
      </c>
      <c r="T35" s="31">
        <v>0.95057034220532322</v>
      </c>
      <c r="U35" s="31">
        <v>0.975103734439834</v>
      </c>
      <c r="V35" s="31">
        <v>0.9147286821705426</v>
      </c>
      <c r="W35" s="31">
        <v>0.93609022556390975</v>
      </c>
      <c r="X35" s="31">
        <v>0.96958174904942962</v>
      </c>
      <c r="Y35" s="31">
        <v>0.93511450381679384</v>
      </c>
      <c r="Z35" s="31">
        <v>0.96197718631178708</v>
      </c>
      <c r="AA35" s="31">
        <v>0.98484848484848486</v>
      </c>
      <c r="AB35" s="31">
        <v>0.98863636363636365</v>
      </c>
      <c r="AC35" s="31">
        <v>0.96946564885496178</v>
      </c>
      <c r="AD35" s="31">
        <v>0.96124031007751942</v>
      </c>
      <c r="AE35" s="31">
        <v>0.92664092664092668</v>
      </c>
    </row>
    <row r="36" spans="1:31" ht="45" customHeight="1" x14ac:dyDescent="0.25">
      <c r="A36" s="1" t="s">
        <v>450</v>
      </c>
      <c r="B36" s="1" t="s">
        <v>1046</v>
      </c>
      <c r="C36" s="1" t="s">
        <v>397</v>
      </c>
      <c r="D36" s="1" t="s">
        <v>1359</v>
      </c>
      <c r="E36" s="1" t="s">
        <v>1360</v>
      </c>
      <c r="F36" s="1">
        <v>739</v>
      </c>
      <c r="G36" s="1">
        <v>349</v>
      </c>
      <c r="H36" s="52">
        <f t="shared" si="0"/>
        <v>47.225981055480382</v>
      </c>
      <c r="I36" s="34">
        <f t="shared" si="2"/>
        <v>95.152044004872835</v>
      </c>
      <c r="J36" s="31">
        <v>0.98141263940520451</v>
      </c>
      <c r="K36" s="31">
        <v>0.97348484848484851</v>
      </c>
      <c r="L36" s="31">
        <v>0.98480243161094227</v>
      </c>
      <c r="M36" s="31">
        <v>0.96187683284457481</v>
      </c>
      <c r="N36" s="31">
        <v>0.92274678111587982</v>
      </c>
      <c r="O36" s="31">
        <v>0.94769230769230772</v>
      </c>
      <c r="P36" s="31">
        <v>0.93569131832797425</v>
      </c>
      <c r="Q36" s="31">
        <v>0.90062111801242239</v>
      </c>
      <c r="R36" s="31">
        <v>0.91369047619047616</v>
      </c>
      <c r="S36" s="31">
        <v>0.94029850746268662</v>
      </c>
      <c r="T36" s="31">
        <v>0.99099099099099097</v>
      </c>
      <c r="U36" s="31">
        <v>0.94845360824742264</v>
      </c>
      <c r="V36" s="31">
        <v>0.88157894736842102</v>
      </c>
      <c r="W36" s="31">
        <v>0.93002915451895041</v>
      </c>
      <c r="X36" s="31">
        <v>0.98520710059171601</v>
      </c>
      <c r="Y36" s="31">
        <v>0.96941896024464835</v>
      </c>
      <c r="Z36" s="31">
        <v>0.95029239766081874</v>
      </c>
      <c r="AA36" s="31">
        <v>0.97687861271676302</v>
      </c>
      <c r="AB36" s="31">
        <v>0.97674418604651159</v>
      </c>
      <c r="AC36" s="31">
        <v>0.95625000000000004</v>
      </c>
      <c r="AD36" s="31">
        <v>0.94374999999999998</v>
      </c>
      <c r="AE36" s="31">
        <v>0.96153846153846156</v>
      </c>
    </row>
    <row r="37" spans="1:31" ht="45" customHeight="1" x14ac:dyDescent="0.25">
      <c r="A37" s="1" t="s">
        <v>450</v>
      </c>
      <c r="B37" s="1" t="s">
        <v>1046</v>
      </c>
      <c r="C37" s="1" t="s">
        <v>397</v>
      </c>
      <c r="D37" s="1" t="s">
        <v>1361</v>
      </c>
      <c r="E37" s="1" t="s">
        <v>1362</v>
      </c>
      <c r="F37" s="1">
        <v>810</v>
      </c>
      <c r="G37" s="1">
        <v>829</v>
      </c>
      <c r="H37" s="52">
        <f t="shared" si="0"/>
        <v>102.34567901234568</v>
      </c>
      <c r="I37" s="34">
        <f>(J37+K37+L37+M37+N37+O37+P37+Q37+R37+S37+T37+U37+V37+W37+X37+Y37+Z37+AA37+AB37+AC37+AD37+AE37)*100/22</f>
        <v>98.51564087756384</v>
      </c>
      <c r="J37" s="31">
        <v>0.99355670103092786</v>
      </c>
      <c r="K37" s="31">
        <v>0.99624060150375937</v>
      </c>
      <c r="L37" s="31">
        <v>0.98514851485148514</v>
      </c>
      <c r="M37" s="31">
        <v>0.99512195121951219</v>
      </c>
      <c r="N37" s="31">
        <v>0.98179453836150843</v>
      </c>
      <c r="O37" s="31">
        <v>0.97777777777777775</v>
      </c>
      <c r="P37" s="31">
        <v>0.99375000000000002</v>
      </c>
      <c r="Q37" s="31">
        <v>0.97293972939729401</v>
      </c>
      <c r="R37" s="31">
        <v>0.96467722289890379</v>
      </c>
      <c r="S37" s="31">
        <v>0.97739361702127658</v>
      </c>
      <c r="T37" s="31">
        <v>0.99390986601705233</v>
      </c>
      <c r="U37" s="31">
        <v>0.98358585858585856</v>
      </c>
      <c r="V37" s="31">
        <v>0.97499999999999998</v>
      </c>
      <c r="W37" s="31">
        <v>0.97691373025516404</v>
      </c>
      <c r="X37" s="31">
        <v>0.99024390243902438</v>
      </c>
      <c r="Y37" s="31">
        <v>0.98650306748466254</v>
      </c>
      <c r="Z37" s="31">
        <v>0.98903775883069422</v>
      </c>
      <c r="AA37" s="31">
        <v>0.98650306748466254</v>
      </c>
      <c r="AB37" s="31">
        <v>0.99024390243902438</v>
      </c>
      <c r="AC37" s="31">
        <v>0.99013563501849566</v>
      </c>
      <c r="AD37" s="31">
        <v>0.98520345252774355</v>
      </c>
      <c r="AE37" s="31">
        <v>0.9877600979192166</v>
      </c>
    </row>
    <row r="38" spans="1:31" ht="45" customHeight="1" x14ac:dyDescent="0.25">
      <c r="A38" s="1" t="s">
        <v>450</v>
      </c>
      <c r="B38" s="1" t="s">
        <v>1046</v>
      </c>
      <c r="C38" s="1" t="s">
        <v>397</v>
      </c>
      <c r="D38" s="1" t="s">
        <v>1363</v>
      </c>
      <c r="E38" s="1" t="s">
        <v>1364</v>
      </c>
      <c r="F38" s="1">
        <v>534</v>
      </c>
      <c r="G38" s="1">
        <v>303</v>
      </c>
      <c r="H38" s="52">
        <f t="shared" si="0"/>
        <v>56.741573033707873</v>
      </c>
      <c r="I38" s="34">
        <f t="shared" si="2"/>
        <v>95.963233894477256</v>
      </c>
      <c r="J38" s="31">
        <v>0.98054474708171202</v>
      </c>
      <c r="K38" s="31">
        <v>0.98529411764705888</v>
      </c>
      <c r="L38" s="31">
        <v>0.93309859154929575</v>
      </c>
      <c r="M38" s="31">
        <v>0.9553264604810997</v>
      </c>
      <c r="N38" s="31">
        <v>0.93333333333333335</v>
      </c>
      <c r="O38" s="31">
        <v>0.9517241379310345</v>
      </c>
      <c r="P38" s="31">
        <v>0.9263157894736842</v>
      </c>
      <c r="Q38" s="31">
        <v>0.92907801418439717</v>
      </c>
      <c r="R38" s="31">
        <v>0.92808219178082196</v>
      </c>
      <c r="S38" s="31">
        <v>0.95652173913043481</v>
      </c>
      <c r="T38" s="31">
        <v>0.97288135593220337</v>
      </c>
      <c r="U38" s="31">
        <v>0.96</v>
      </c>
      <c r="V38" s="31">
        <v>0.93402777777777779</v>
      </c>
      <c r="W38" s="31">
        <v>0.9700996677740864</v>
      </c>
      <c r="X38" s="31">
        <v>0.98993288590604023</v>
      </c>
      <c r="Y38" s="31">
        <v>0.95973154362416102</v>
      </c>
      <c r="Z38" s="31">
        <v>0.97288135593220337</v>
      </c>
      <c r="AA38" s="31">
        <v>0.99317406143344711</v>
      </c>
      <c r="AB38" s="31">
        <v>0.98993288590604023</v>
      </c>
      <c r="AC38" s="31">
        <v>0.97241379310344822</v>
      </c>
      <c r="AD38" s="31">
        <v>0.95833333333333337</v>
      </c>
      <c r="AE38" s="31">
        <v>0.95918367346938771</v>
      </c>
    </row>
    <row r="39" spans="1:31" ht="45" customHeight="1" x14ac:dyDescent="0.25">
      <c r="A39" s="1" t="s">
        <v>450</v>
      </c>
      <c r="B39" s="1" t="s">
        <v>1046</v>
      </c>
      <c r="C39" s="1" t="s">
        <v>397</v>
      </c>
      <c r="D39" s="1" t="s">
        <v>2535</v>
      </c>
      <c r="E39" s="1" t="s">
        <v>2536</v>
      </c>
      <c r="F39" s="1">
        <v>510</v>
      </c>
      <c r="G39" s="1">
        <v>231</v>
      </c>
      <c r="H39" s="52">
        <f t="shared" si="0"/>
        <v>45.294117647058826</v>
      </c>
      <c r="I39" s="34">
        <f t="shared" si="2"/>
        <v>85.2155468985098</v>
      </c>
      <c r="J39" s="31">
        <v>0.92810457516339873</v>
      </c>
      <c r="K39" s="31">
        <v>0.95081967213114749</v>
      </c>
      <c r="L39" s="31">
        <v>0.84375</v>
      </c>
      <c r="M39" s="31">
        <v>0.76818181818181819</v>
      </c>
      <c r="N39" s="31">
        <v>0.72666666666666668</v>
      </c>
      <c r="O39" s="31">
        <v>0.8719211822660099</v>
      </c>
      <c r="P39" s="31">
        <v>0.81151832460732987</v>
      </c>
      <c r="Q39" s="31">
        <v>0.80808080808080807</v>
      </c>
      <c r="R39" s="31">
        <v>0.85096153846153844</v>
      </c>
      <c r="S39" s="31">
        <v>0.79338842975206614</v>
      </c>
      <c r="T39" s="31">
        <v>0.92488262910798125</v>
      </c>
      <c r="U39" s="31">
        <v>0.83832335329341312</v>
      </c>
      <c r="V39" s="31">
        <v>0.73821989528795806</v>
      </c>
      <c r="W39" s="31">
        <v>0.84304932735426008</v>
      </c>
      <c r="X39" s="31">
        <v>0.93364928909952605</v>
      </c>
      <c r="Y39" s="31">
        <v>0.82775119617224879</v>
      </c>
      <c r="Z39" s="31">
        <v>0.86792452830188682</v>
      </c>
      <c r="AA39" s="31">
        <v>0.89861751152073732</v>
      </c>
      <c r="AB39" s="31">
        <v>0.94009216589861755</v>
      </c>
      <c r="AC39" s="31">
        <v>0.892018779342723</v>
      </c>
      <c r="AD39" s="31">
        <v>0.8632075471698113</v>
      </c>
      <c r="AE39" s="31">
        <v>0.82629107981220662</v>
      </c>
    </row>
    <row r="40" spans="1:31" ht="45" customHeight="1" x14ac:dyDescent="0.25">
      <c r="A40" s="1" t="s">
        <v>450</v>
      </c>
      <c r="B40" s="1" t="s">
        <v>1046</v>
      </c>
      <c r="C40" s="1" t="s">
        <v>397</v>
      </c>
      <c r="D40" s="1" t="s">
        <v>2537</v>
      </c>
      <c r="E40" s="1" t="s">
        <v>2538</v>
      </c>
      <c r="F40" s="1">
        <v>622</v>
      </c>
      <c r="G40" s="1">
        <v>261</v>
      </c>
      <c r="H40" s="52">
        <f t="shared" si="0"/>
        <v>41.961414790996784</v>
      </c>
      <c r="I40" s="34">
        <f>(J40+K40+L40+M40+N40+O40+P40+Q40+R40+S40+T40+U40+V40+W40+X40+Y40+Z40+AA40+AB40+AC40+AD40+AE40)*100/22</f>
        <v>89.861737112628447</v>
      </c>
      <c r="J40" s="31">
        <v>0.96256684491978606</v>
      </c>
      <c r="K40" s="31">
        <v>0.95673076923076927</v>
      </c>
      <c r="L40" s="31">
        <v>0.90308370044052866</v>
      </c>
      <c r="M40" s="31">
        <v>0.82470119521912355</v>
      </c>
      <c r="N40" s="31">
        <v>0.77720207253886009</v>
      </c>
      <c r="O40" s="31">
        <v>0.89610389610389607</v>
      </c>
      <c r="P40" s="31">
        <v>0.90128755364806867</v>
      </c>
      <c r="Q40" s="31">
        <v>0.84549356223175964</v>
      </c>
      <c r="R40" s="31">
        <v>0.8112449799196787</v>
      </c>
      <c r="S40" s="31">
        <v>0.87898089171974525</v>
      </c>
      <c r="T40" s="31">
        <v>0.94841269841269837</v>
      </c>
      <c r="U40" s="31">
        <v>0.9061032863849765</v>
      </c>
      <c r="V40" s="31">
        <v>0.8571428571428571</v>
      </c>
      <c r="W40" s="31">
        <v>0.8844621513944223</v>
      </c>
      <c r="X40" s="31">
        <v>0.96734693877551026</v>
      </c>
      <c r="Y40" s="31">
        <v>0.92148760330578516</v>
      </c>
      <c r="Z40" s="31">
        <v>0.9098360655737705</v>
      </c>
      <c r="AA40" s="31">
        <v>0.93951612903225812</v>
      </c>
      <c r="AB40" s="31">
        <v>0.94</v>
      </c>
      <c r="AC40" s="31">
        <v>0.92340425531914894</v>
      </c>
      <c r="AD40" s="31">
        <v>0.9173553719008265</v>
      </c>
      <c r="AE40" s="31">
        <v>0.89711934156378603</v>
      </c>
    </row>
    <row r="41" spans="1:31" s="3" customFormat="1" ht="45" customHeight="1" x14ac:dyDescent="0.25">
      <c r="A41" s="13" t="s">
        <v>450</v>
      </c>
      <c r="B41" s="1" t="s">
        <v>1046</v>
      </c>
      <c r="C41" s="1" t="s">
        <v>397</v>
      </c>
      <c r="D41" s="1" t="s">
        <v>1365</v>
      </c>
      <c r="E41" s="1" t="s">
        <v>1366</v>
      </c>
      <c r="F41" s="1">
        <v>315</v>
      </c>
      <c r="G41" s="1">
        <v>170</v>
      </c>
      <c r="H41" s="52">
        <f t="shared" si="0"/>
        <v>53.968253968253968</v>
      </c>
      <c r="I41" s="34">
        <f t="shared" ref="I41:I42" si="3">(J41+K41+L41+M41+N41+O41+P41+Q41+R41+S41+T41+U41+V41+W41+X41+Y41+Z41+AA41+AB41+AC41+AD41+AE41)*100/22</f>
        <v>94.797187493116283</v>
      </c>
      <c r="J41" s="31">
        <v>0.97931034482758617</v>
      </c>
      <c r="K41" s="31">
        <v>0.98666666666666669</v>
      </c>
      <c r="L41" s="31">
        <v>0.99350649350649356</v>
      </c>
      <c r="M41" s="31">
        <v>0.89873417721518989</v>
      </c>
      <c r="N41" s="31">
        <v>0.95205479452054798</v>
      </c>
      <c r="O41" s="31">
        <v>0.93710691823899372</v>
      </c>
      <c r="P41" s="31">
        <v>0.92810457516339873</v>
      </c>
      <c r="Q41" s="31">
        <v>0.91447368421052633</v>
      </c>
      <c r="R41" s="31">
        <v>0.91139240506329111</v>
      </c>
      <c r="S41" s="31">
        <v>0.92907801418439717</v>
      </c>
      <c r="T41" s="31">
        <v>0.98113207547169812</v>
      </c>
      <c r="U41" s="31">
        <v>0.91025641025641024</v>
      </c>
      <c r="V41" s="31">
        <v>0.94</v>
      </c>
      <c r="W41" s="31">
        <v>0.94230769230769229</v>
      </c>
      <c r="X41" s="31">
        <v>0.97419354838709682</v>
      </c>
      <c r="Y41" s="31">
        <v>0.95625000000000004</v>
      </c>
      <c r="Z41" s="31">
        <v>0.94409937888198758</v>
      </c>
      <c r="AA41" s="31">
        <v>0.94936708860759489</v>
      </c>
      <c r="AB41" s="31">
        <v>0.96250000000000002</v>
      </c>
      <c r="AC41" s="31">
        <v>0.96129032258064517</v>
      </c>
      <c r="AD41" s="31">
        <v>0.94871794871794868</v>
      </c>
      <c r="AE41" s="31">
        <v>0.95483870967741935</v>
      </c>
    </row>
    <row r="42" spans="1:31" s="3" customFormat="1" ht="45" customHeight="1" x14ac:dyDescent="0.25">
      <c r="A42" s="13" t="s">
        <v>450</v>
      </c>
      <c r="B42" s="1" t="s">
        <v>1046</v>
      </c>
      <c r="C42" s="1" t="s">
        <v>397</v>
      </c>
      <c r="D42" s="1" t="s">
        <v>1367</v>
      </c>
      <c r="E42" s="1" t="s">
        <v>1368</v>
      </c>
      <c r="F42" s="1">
        <v>1066</v>
      </c>
      <c r="G42" s="1">
        <v>515</v>
      </c>
      <c r="H42" s="52">
        <f t="shared" si="0"/>
        <v>48.311444652908072</v>
      </c>
      <c r="I42" s="34">
        <f t="shared" si="3"/>
        <v>93.115346397317978</v>
      </c>
      <c r="J42" s="31">
        <v>0.96153846153846156</v>
      </c>
      <c r="K42" s="31">
        <v>0.98317307692307687</v>
      </c>
      <c r="L42" s="31">
        <v>0.97167755991285398</v>
      </c>
      <c r="M42" s="31">
        <v>0.91330645161290325</v>
      </c>
      <c r="N42" s="31">
        <v>0.85675675675675678</v>
      </c>
      <c r="O42" s="31">
        <v>0.92241379310344829</v>
      </c>
      <c r="P42" s="31">
        <v>0.8798185941043084</v>
      </c>
      <c r="Q42" s="31">
        <v>0.86123348017621149</v>
      </c>
      <c r="R42" s="31">
        <v>0.83711340206185569</v>
      </c>
      <c r="S42" s="31">
        <v>0.88059701492537312</v>
      </c>
      <c r="T42" s="31">
        <v>0.98140495867768596</v>
      </c>
      <c r="U42" s="31">
        <v>0.94047619047619047</v>
      </c>
      <c r="V42" s="31">
        <v>0.86222222222222222</v>
      </c>
      <c r="W42" s="31">
        <v>0.93638170974155066</v>
      </c>
      <c r="X42" s="31">
        <v>0.97750511247443761</v>
      </c>
      <c r="Y42" s="31">
        <v>0.97095435684647302</v>
      </c>
      <c r="Z42" s="31">
        <v>0.95959595959595956</v>
      </c>
      <c r="AA42" s="31">
        <v>0.9618473895582329</v>
      </c>
      <c r="AB42" s="31">
        <v>0.97575757575757571</v>
      </c>
      <c r="AC42" s="31">
        <v>0.95983086680761098</v>
      </c>
      <c r="AD42" s="31">
        <v>0.93275488069414314</v>
      </c>
      <c r="AE42" s="31">
        <v>0.95901639344262291</v>
      </c>
    </row>
    <row r="43" spans="1:31" s="3" customFormat="1" ht="45" customHeight="1" x14ac:dyDescent="0.25">
      <c r="A43" s="13" t="s">
        <v>450</v>
      </c>
      <c r="B43" s="1" t="s">
        <v>1089</v>
      </c>
      <c r="C43" s="1" t="s">
        <v>397</v>
      </c>
      <c r="D43" s="1" t="s">
        <v>2539</v>
      </c>
      <c r="E43" s="1" t="s">
        <v>2540</v>
      </c>
      <c r="F43" s="1">
        <v>2198</v>
      </c>
      <c r="G43" s="1">
        <v>952</v>
      </c>
      <c r="H43" s="52">
        <f t="shared" si="0"/>
        <v>43.312101910828027</v>
      </c>
      <c r="I43" s="37">
        <f>(J43+K43+L43+M43+N43+O43+W43+X43+Y43+Z43+AA43+AB43+AE43)*100/13</f>
        <v>99.229730626541397</v>
      </c>
      <c r="J43" s="31">
        <v>0.99444444444444446</v>
      </c>
      <c r="K43" s="31">
        <v>0.99453551912568305</v>
      </c>
      <c r="L43" s="31">
        <v>0.98818474758324382</v>
      </c>
      <c r="M43" s="31">
        <v>0.99040511727078895</v>
      </c>
      <c r="N43" s="31">
        <v>0.98996655518394649</v>
      </c>
      <c r="O43" s="31">
        <v>0.99140708915145004</v>
      </c>
      <c r="P43" s="31" t="s">
        <v>3453</v>
      </c>
      <c r="Q43" s="31" t="s">
        <v>3453</v>
      </c>
      <c r="R43" s="31" t="s">
        <v>3453</v>
      </c>
      <c r="S43" s="31" t="s">
        <v>3453</v>
      </c>
      <c r="T43" s="31" t="s">
        <v>3453</v>
      </c>
      <c r="U43" s="31" t="s">
        <v>3453</v>
      </c>
      <c r="V43" s="31" t="s">
        <v>3453</v>
      </c>
      <c r="W43" s="31">
        <v>0.99254526091586792</v>
      </c>
      <c r="X43" s="31">
        <v>0.9925373134328358</v>
      </c>
      <c r="Y43" s="31">
        <v>0.99038461538461542</v>
      </c>
      <c r="Z43" s="31">
        <v>0.99570354457572507</v>
      </c>
      <c r="AA43" s="31">
        <v>0.99358288770053471</v>
      </c>
      <c r="AB43" s="31">
        <v>0.99363057324840764</v>
      </c>
      <c r="AC43" s="31" t="s">
        <v>3453</v>
      </c>
      <c r="AD43" s="31" t="s">
        <v>3453</v>
      </c>
      <c r="AE43" s="31">
        <v>0.9925373134328358</v>
      </c>
    </row>
    <row r="45" spans="1:31" ht="39.950000000000003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39.950000000000003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</sheetData>
  <mergeCells count="10">
    <mergeCell ref="A2:I2"/>
    <mergeCell ref="B3:C3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72E0-15A2-48E8-9219-7B77F9893772}">
  <dimension ref="A1:AE35"/>
  <sheetViews>
    <sheetView showGridLines="0" zoomScaleNormal="100" workbookViewId="0">
      <pane xSplit="5" ySplit="4" topLeftCell="F29" activePane="bottomRight" state="frozen"/>
      <selection pane="topRight" activeCell="F1" sqref="F1"/>
      <selection pane="bottomLeft" activeCell="A4" sqref="A4"/>
      <selection pane="bottomRight" activeCell="G37" sqref="G37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39.950000000000003" customHeight="1" x14ac:dyDescent="0.25">
      <c r="A5" s="1" t="s">
        <v>485</v>
      </c>
      <c r="B5" s="1" t="s">
        <v>8</v>
      </c>
      <c r="C5" s="1" t="s">
        <v>9</v>
      </c>
      <c r="D5" s="1" t="s">
        <v>490</v>
      </c>
      <c r="E5" s="1" t="s">
        <v>3499</v>
      </c>
      <c r="F5" s="1">
        <v>128</v>
      </c>
      <c r="G5" s="1">
        <v>78</v>
      </c>
      <c r="H5" s="27">
        <f t="shared" ref="H5:H35" si="0">G5/F5*100</f>
        <v>60.9375</v>
      </c>
      <c r="I5" s="34">
        <f>(J5+K5+L5+M5+N5+O5+P5+Q5+R5+S5+U5+V5+W5+X5+Z5+AA5+AB5+AE5)*100/18</f>
        <v>98.053087355215624</v>
      </c>
      <c r="J5" s="31">
        <v>0.96721311475409832</v>
      </c>
      <c r="K5" s="31">
        <v>0.98666666666666669</v>
      </c>
      <c r="L5" s="31">
        <v>0.98648648648648651</v>
      </c>
      <c r="M5" s="31">
        <v>0.98648648648648651</v>
      </c>
      <c r="N5" s="31">
        <v>1</v>
      </c>
      <c r="O5" s="31">
        <v>1</v>
      </c>
      <c r="P5" s="31">
        <v>1</v>
      </c>
      <c r="Q5" s="31">
        <v>0.94805194805194803</v>
      </c>
      <c r="R5" s="31">
        <v>0.96103896103896103</v>
      </c>
      <c r="S5" s="31">
        <v>1</v>
      </c>
      <c r="T5" s="31" t="s">
        <v>3453</v>
      </c>
      <c r="U5" s="31">
        <v>0.97222222222222221</v>
      </c>
      <c r="V5" s="31">
        <v>0.93333333333333335</v>
      </c>
      <c r="W5" s="31">
        <v>0.98684210526315785</v>
      </c>
      <c r="X5" s="31">
        <v>0.97333333333333338</v>
      </c>
      <c r="Y5" s="31" t="s">
        <v>3453</v>
      </c>
      <c r="Z5" s="31">
        <v>1</v>
      </c>
      <c r="AA5" s="31">
        <v>0.97402597402597402</v>
      </c>
      <c r="AB5" s="31">
        <v>0.98684210526315785</v>
      </c>
      <c r="AC5" s="31" t="s">
        <v>3453</v>
      </c>
      <c r="AD5" s="31" t="s">
        <v>3453</v>
      </c>
      <c r="AE5" s="31">
        <v>0.98701298701298701</v>
      </c>
    </row>
    <row r="6" spans="1:31" ht="39.950000000000003" customHeight="1" x14ac:dyDescent="0.25">
      <c r="A6" s="1" t="s">
        <v>485</v>
      </c>
      <c r="B6" s="1" t="s">
        <v>8</v>
      </c>
      <c r="C6" s="1" t="s">
        <v>9</v>
      </c>
      <c r="D6" s="1" t="s">
        <v>502</v>
      </c>
      <c r="E6" s="1" t="s">
        <v>503</v>
      </c>
      <c r="F6" s="1">
        <v>254</v>
      </c>
      <c r="G6" s="1">
        <v>168</v>
      </c>
      <c r="H6" s="27">
        <f t="shared" si="0"/>
        <v>66.141732283464577</v>
      </c>
      <c r="I6" s="34">
        <f t="shared" ref="I6:I18" si="1">(J6+K6+L6+M6+N6+O6+P6+Q6+R6+S6+U6+V6+W6+X6+Z6+AA6+AB6+AE6)*100/18</f>
        <v>97.194279569247271</v>
      </c>
      <c r="J6" s="31">
        <v>0.9850746268656716</v>
      </c>
      <c r="K6" s="31">
        <v>1</v>
      </c>
      <c r="L6" s="31">
        <v>0.98089171974522293</v>
      </c>
      <c r="M6" s="31">
        <v>0.98192771084337349</v>
      </c>
      <c r="N6" s="31">
        <v>0.97674418604651159</v>
      </c>
      <c r="O6" s="31">
        <v>0.96153846153846156</v>
      </c>
      <c r="P6" s="31">
        <v>0.97546012269938653</v>
      </c>
      <c r="Q6" s="31">
        <v>0.92546583850931674</v>
      </c>
      <c r="R6" s="31">
        <v>0.96296296296296291</v>
      </c>
      <c r="S6" s="31">
        <v>0.90909090909090906</v>
      </c>
      <c r="T6" s="31" t="s">
        <v>3453</v>
      </c>
      <c r="U6" s="31">
        <v>0.96078431372549022</v>
      </c>
      <c r="V6" s="31">
        <v>0.93630573248407645</v>
      </c>
      <c r="W6" s="31">
        <v>0.98148148148148151</v>
      </c>
      <c r="X6" s="31">
        <v>0.99390243902439024</v>
      </c>
      <c r="Y6" s="31" t="s">
        <v>3453</v>
      </c>
      <c r="Z6" s="31">
        <v>0.98773006134969321</v>
      </c>
      <c r="AA6" s="31">
        <v>0.99390243902439024</v>
      </c>
      <c r="AB6" s="31">
        <v>1</v>
      </c>
      <c r="AC6" s="31" t="s">
        <v>3453</v>
      </c>
      <c r="AD6" s="31" t="s">
        <v>3453</v>
      </c>
      <c r="AE6" s="31">
        <v>0.98170731707317072</v>
      </c>
    </row>
    <row r="7" spans="1:31" ht="39.950000000000003" customHeight="1" x14ac:dyDescent="0.25">
      <c r="A7" s="1" t="s">
        <v>485</v>
      </c>
      <c r="B7" s="1" t="s">
        <v>8</v>
      </c>
      <c r="C7" s="1" t="s">
        <v>9</v>
      </c>
      <c r="D7" s="1" t="s">
        <v>488</v>
      </c>
      <c r="E7" s="1" t="s">
        <v>489</v>
      </c>
      <c r="F7" s="1">
        <v>100</v>
      </c>
      <c r="G7" s="1">
        <v>121</v>
      </c>
      <c r="H7" s="27">
        <f t="shared" si="0"/>
        <v>121</v>
      </c>
      <c r="I7" s="34">
        <f t="shared" si="1"/>
        <v>94.04204912578308</v>
      </c>
      <c r="J7" s="31">
        <v>0.95876288659793818</v>
      </c>
      <c r="K7" s="31">
        <v>0.970873786407767</v>
      </c>
      <c r="L7" s="31">
        <v>0.85981308411214952</v>
      </c>
      <c r="M7" s="31">
        <v>0.9719626168224299</v>
      </c>
      <c r="N7" s="31">
        <v>0.84269662921348309</v>
      </c>
      <c r="O7" s="31">
        <v>0.95238095238095233</v>
      </c>
      <c r="P7" s="31">
        <v>0.97247706422018354</v>
      </c>
      <c r="Q7" s="31">
        <v>0.95454545454545459</v>
      </c>
      <c r="R7" s="31">
        <v>0.95575221238938057</v>
      </c>
      <c r="S7" s="31">
        <v>0.87058823529411766</v>
      </c>
      <c r="T7" s="31" t="s">
        <v>3453</v>
      </c>
      <c r="U7" s="31">
        <v>0.96078431372549022</v>
      </c>
      <c r="V7" s="31">
        <v>0.89523809523809528</v>
      </c>
      <c r="W7" s="31">
        <v>0.94545454545454544</v>
      </c>
      <c r="X7" s="31">
        <v>0.93518518518518523</v>
      </c>
      <c r="Y7" s="31" t="s">
        <v>3453</v>
      </c>
      <c r="Z7" s="31">
        <v>0.94444444444444442</v>
      </c>
      <c r="AA7" s="31">
        <v>0.97297297297297303</v>
      </c>
      <c r="AB7" s="31">
        <v>0.99090909090909096</v>
      </c>
      <c r="AC7" s="31" t="s">
        <v>3453</v>
      </c>
      <c r="AD7" s="31" t="s">
        <v>3453</v>
      </c>
      <c r="AE7" s="31">
        <v>0.97272727272727277</v>
      </c>
    </row>
    <row r="8" spans="1:31" ht="45" customHeight="1" x14ac:dyDescent="0.25">
      <c r="A8" s="1" t="s">
        <v>485</v>
      </c>
      <c r="B8" s="1" t="s">
        <v>8</v>
      </c>
      <c r="C8" s="1" t="s">
        <v>9</v>
      </c>
      <c r="D8" s="1" t="s">
        <v>496</v>
      </c>
      <c r="E8" s="1" t="s">
        <v>497</v>
      </c>
      <c r="F8" s="1">
        <v>244</v>
      </c>
      <c r="G8" s="1">
        <v>152</v>
      </c>
      <c r="H8" s="27">
        <f t="shared" si="0"/>
        <v>62.295081967213115</v>
      </c>
      <c r="I8" s="34">
        <f t="shared" si="1"/>
        <v>96.054701522053549</v>
      </c>
      <c r="J8" s="31">
        <v>0.99099099099099097</v>
      </c>
      <c r="K8" s="31">
        <v>0.99236641221374045</v>
      </c>
      <c r="L8" s="31">
        <v>0.95</v>
      </c>
      <c r="M8" s="31">
        <v>0.95070422535211263</v>
      </c>
      <c r="N8" s="31">
        <v>0.963963963963964</v>
      </c>
      <c r="O8" s="31">
        <v>0.95714285714285718</v>
      </c>
      <c r="P8" s="31">
        <v>0.97241379310344822</v>
      </c>
      <c r="Q8" s="31">
        <v>0.95774647887323938</v>
      </c>
      <c r="R8" s="31">
        <v>0.9726027397260274</v>
      </c>
      <c r="S8" s="31">
        <v>0.86813186813186816</v>
      </c>
      <c r="T8" s="31" t="s">
        <v>3453</v>
      </c>
      <c r="U8" s="31">
        <v>0.98484848484848486</v>
      </c>
      <c r="V8" s="31">
        <v>0.90845070422535212</v>
      </c>
      <c r="W8" s="31">
        <v>0.97202797202797198</v>
      </c>
      <c r="X8" s="31">
        <v>0.96527777777777779</v>
      </c>
      <c r="Y8" s="31" t="s">
        <v>3453</v>
      </c>
      <c r="Z8" s="31">
        <v>0.97931034482758617</v>
      </c>
      <c r="AA8" s="31">
        <v>0.97972972972972971</v>
      </c>
      <c r="AB8" s="31">
        <v>0.97931034482758617</v>
      </c>
      <c r="AC8" s="31" t="s">
        <v>3453</v>
      </c>
      <c r="AD8" s="31" t="s">
        <v>3453</v>
      </c>
      <c r="AE8" s="31">
        <v>0.94482758620689655</v>
      </c>
    </row>
    <row r="9" spans="1:31" ht="45" customHeight="1" x14ac:dyDescent="0.25">
      <c r="A9" s="1" t="s">
        <v>485</v>
      </c>
      <c r="B9" s="1" t="s">
        <v>8</v>
      </c>
      <c r="C9" s="1" t="s">
        <v>9</v>
      </c>
      <c r="D9" s="1" t="s">
        <v>486</v>
      </c>
      <c r="E9" s="1" t="s">
        <v>487</v>
      </c>
      <c r="F9" s="1">
        <v>85</v>
      </c>
      <c r="G9" s="1">
        <v>169</v>
      </c>
      <c r="H9" s="27">
        <f t="shared" si="0"/>
        <v>198.8235294117647</v>
      </c>
      <c r="I9" s="34">
        <f t="shared" si="1"/>
        <v>90.872859771197056</v>
      </c>
      <c r="J9" s="31">
        <v>0.92307692307692313</v>
      </c>
      <c r="K9" s="31">
        <v>0.95035460992907805</v>
      </c>
      <c r="L9" s="31">
        <v>0.94202898550724634</v>
      </c>
      <c r="M9" s="31">
        <v>0.91447368421052633</v>
      </c>
      <c r="N9" s="31">
        <v>0.85950413223140498</v>
      </c>
      <c r="O9" s="31">
        <v>0.92086330935251803</v>
      </c>
      <c r="P9" s="31">
        <v>0.89655172413793105</v>
      </c>
      <c r="Q9" s="31">
        <v>0.85314685314685312</v>
      </c>
      <c r="R9" s="31">
        <v>0.91666666666666663</v>
      </c>
      <c r="S9" s="31">
        <v>0.77</v>
      </c>
      <c r="T9" s="31" t="s">
        <v>3453</v>
      </c>
      <c r="U9" s="31">
        <v>0.92253521126760563</v>
      </c>
      <c r="V9" s="31">
        <v>0.85517241379310349</v>
      </c>
      <c r="W9" s="31">
        <v>0.92156862745098034</v>
      </c>
      <c r="X9" s="31">
        <v>0.92567567567567566</v>
      </c>
      <c r="Y9" s="31" t="s">
        <v>3453</v>
      </c>
      <c r="Z9" s="31">
        <v>0.93103448275862066</v>
      </c>
      <c r="AA9" s="31">
        <v>0.94736842105263153</v>
      </c>
      <c r="AB9" s="31">
        <v>0.96078431372549022</v>
      </c>
      <c r="AC9" s="31" t="s">
        <v>3453</v>
      </c>
      <c r="AD9" s="31" t="s">
        <v>3453</v>
      </c>
      <c r="AE9" s="31">
        <v>0.94630872483221473</v>
      </c>
    </row>
    <row r="10" spans="1:31" ht="45" customHeight="1" x14ac:dyDescent="0.25">
      <c r="A10" s="1" t="s">
        <v>485</v>
      </c>
      <c r="B10" s="1" t="s">
        <v>8</v>
      </c>
      <c r="C10" s="1" t="s">
        <v>9</v>
      </c>
      <c r="D10" s="1" t="s">
        <v>3500</v>
      </c>
      <c r="E10" s="1" t="s">
        <v>3501</v>
      </c>
      <c r="F10" s="1">
        <v>72</v>
      </c>
      <c r="G10" s="1">
        <v>52</v>
      </c>
      <c r="H10" s="27">
        <f t="shared" si="0"/>
        <v>72.222222222222214</v>
      </c>
      <c r="I10" s="34">
        <f t="shared" si="1"/>
        <v>98.367815867815864</v>
      </c>
      <c r="J10" s="31">
        <v>1</v>
      </c>
      <c r="K10" s="31">
        <v>1</v>
      </c>
      <c r="L10" s="31">
        <v>0.97619047619047616</v>
      </c>
      <c r="M10" s="31">
        <v>1</v>
      </c>
      <c r="N10" s="31">
        <v>0.86486486486486491</v>
      </c>
      <c r="O10" s="31">
        <v>1</v>
      </c>
      <c r="P10" s="31">
        <v>0.97777777777777775</v>
      </c>
      <c r="Q10" s="31">
        <v>1</v>
      </c>
      <c r="R10" s="31">
        <v>1</v>
      </c>
      <c r="S10" s="31">
        <v>1</v>
      </c>
      <c r="T10" s="31" t="s">
        <v>3453</v>
      </c>
      <c r="U10" s="31">
        <v>1</v>
      </c>
      <c r="V10" s="31">
        <v>1</v>
      </c>
      <c r="W10" s="31">
        <v>1</v>
      </c>
      <c r="X10" s="31">
        <v>0.97727272727272729</v>
      </c>
      <c r="Y10" s="31" t="s">
        <v>3453</v>
      </c>
      <c r="Z10" s="31">
        <v>0.97727272727272729</v>
      </c>
      <c r="AA10" s="31">
        <v>0.97777777777777775</v>
      </c>
      <c r="AB10" s="31">
        <v>0.97727272727272729</v>
      </c>
      <c r="AC10" s="31" t="s">
        <v>3453</v>
      </c>
      <c r="AD10" s="31" t="s">
        <v>3453</v>
      </c>
      <c r="AE10" s="31">
        <v>0.97777777777777775</v>
      </c>
    </row>
    <row r="11" spans="1:31" ht="45" customHeight="1" x14ac:dyDescent="0.25">
      <c r="A11" s="1" t="s">
        <v>485</v>
      </c>
      <c r="B11" s="1" t="s">
        <v>8</v>
      </c>
      <c r="C11" s="1" t="s">
        <v>9</v>
      </c>
      <c r="D11" s="1" t="s">
        <v>500</v>
      </c>
      <c r="E11" s="1" t="s">
        <v>501</v>
      </c>
      <c r="F11" s="1">
        <v>275</v>
      </c>
      <c r="G11" s="1">
        <v>182</v>
      </c>
      <c r="H11" s="27">
        <f t="shared" si="0"/>
        <v>66.181818181818187</v>
      </c>
      <c r="I11" s="34">
        <f t="shared" si="1"/>
        <v>97.16853334159606</v>
      </c>
      <c r="J11" s="31">
        <v>0.98675496688741726</v>
      </c>
      <c r="K11" s="31">
        <v>0.98816568047337283</v>
      </c>
      <c r="L11" s="31">
        <v>0.97660818713450293</v>
      </c>
      <c r="M11" s="31">
        <v>0.96551724137931039</v>
      </c>
      <c r="N11" s="31">
        <v>0.94444444444444442</v>
      </c>
      <c r="O11" s="31">
        <v>0.96531791907514453</v>
      </c>
      <c r="P11" s="31">
        <v>0.98863636363636365</v>
      </c>
      <c r="Q11" s="31">
        <v>0.94915254237288138</v>
      </c>
      <c r="R11" s="31">
        <v>0.97175141242937857</v>
      </c>
      <c r="S11" s="31">
        <v>0.97637795275590555</v>
      </c>
      <c r="T11" s="31" t="s">
        <v>3453</v>
      </c>
      <c r="U11" s="31">
        <v>0.95906432748538006</v>
      </c>
      <c r="V11" s="31">
        <v>0.94285714285714284</v>
      </c>
      <c r="W11" s="31">
        <v>0.96666666666666667</v>
      </c>
      <c r="X11" s="31">
        <v>0.98285714285714287</v>
      </c>
      <c r="Y11" s="31" t="s">
        <v>3453</v>
      </c>
      <c r="Z11" s="31">
        <v>0.97727272727272729</v>
      </c>
      <c r="AA11" s="31">
        <v>0.98305084745762716</v>
      </c>
      <c r="AB11" s="31">
        <v>0.98843930635838151</v>
      </c>
      <c r="AC11" s="31" t="s">
        <v>3453</v>
      </c>
      <c r="AD11" s="31" t="s">
        <v>3453</v>
      </c>
      <c r="AE11" s="31">
        <v>0.97740112994350281</v>
      </c>
    </row>
    <row r="12" spans="1:31" ht="45" customHeight="1" x14ac:dyDescent="0.25">
      <c r="A12" s="1" t="s">
        <v>485</v>
      </c>
      <c r="B12" s="1" t="s">
        <v>8</v>
      </c>
      <c r="C12" s="1" t="s">
        <v>9</v>
      </c>
      <c r="D12" s="1" t="s">
        <v>498</v>
      </c>
      <c r="E12" s="1" t="s">
        <v>499</v>
      </c>
      <c r="F12" s="1">
        <v>284</v>
      </c>
      <c r="G12" s="1">
        <v>136</v>
      </c>
      <c r="H12" s="27">
        <f t="shared" si="0"/>
        <v>47.887323943661968</v>
      </c>
      <c r="I12" s="34">
        <f t="shared" si="1"/>
        <v>96.886195266104934</v>
      </c>
      <c r="J12" s="31">
        <v>0.96739130434782605</v>
      </c>
      <c r="K12" s="31">
        <v>0.95575221238938057</v>
      </c>
      <c r="L12" s="31">
        <v>0.9652173913043478</v>
      </c>
      <c r="M12" s="31">
        <v>0.96581196581196582</v>
      </c>
      <c r="N12" s="31">
        <v>0.96153846153846156</v>
      </c>
      <c r="O12" s="31">
        <v>0.963963963963964</v>
      </c>
      <c r="P12" s="31">
        <v>0.94915254237288138</v>
      </c>
      <c r="Q12" s="31">
        <v>0.94782608695652171</v>
      </c>
      <c r="R12" s="31">
        <v>0.98305084745762716</v>
      </c>
      <c r="S12" s="31">
        <v>0.93650793650793651</v>
      </c>
      <c r="T12" s="31" t="s">
        <v>3453</v>
      </c>
      <c r="U12" s="31">
        <v>0.98198198198198194</v>
      </c>
      <c r="V12" s="31">
        <v>0.97297297297297303</v>
      </c>
      <c r="W12" s="31">
        <v>0.97413793103448276</v>
      </c>
      <c r="X12" s="31">
        <v>0.98230088495575218</v>
      </c>
      <c r="Y12" s="31" t="s">
        <v>3453</v>
      </c>
      <c r="Z12" s="31">
        <v>0.99130434782608701</v>
      </c>
      <c r="AA12" s="31">
        <v>0.99159663865546221</v>
      </c>
      <c r="AB12" s="31">
        <v>0.98290598290598286</v>
      </c>
      <c r="AC12" s="31" t="s">
        <v>3453</v>
      </c>
      <c r="AD12" s="31" t="s">
        <v>3453</v>
      </c>
      <c r="AE12" s="31">
        <v>0.96610169491525422</v>
      </c>
    </row>
    <row r="13" spans="1:31" ht="45" customHeight="1" x14ac:dyDescent="0.25">
      <c r="A13" s="1" t="s">
        <v>485</v>
      </c>
      <c r="B13" s="1" t="s">
        <v>8</v>
      </c>
      <c r="C13" s="1" t="s">
        <v>9</v>
      </c>
      <c r="D13" s="1" t="s">
        <v>490</v>
      </c>
      <c r="E13" s="1" t="s">
        <v>491</v>
      </c>
      <c r="F13" s="1">
        <v>120</v>
      </c>
      <c r="G13" s="1">
        <v>71</v>
      </c>
      <c r="H13" s="27">
        <f t="shared" si="0"/>
        <v>59.166666666666664</v>
      </c>
      <c r="I13" s="34">
        <f t="shared" si="1"/>
        <v>95.761764466288994</v>
      </c>
      <c r="J13" s="31">
        <v>1</v>
      </c>
      <c r="K13" s="31">
        <v>1</v>
      </c>
      <c r="L13" s="31">
        <v>0.92307692307692313</v>
      </c>
      <c r="M13" s="31">
        <v>0.89552238805970152</v>
      </c>
      <c r="N13" s="31">
        <v>0.86956521739130432</v>
      </c>
      <c r="O13" s="31">
        <v>0.96666666666666667</v>
      </c>
      <c r="P13" s="31">
        <v>1</v>
      </c>
      <c r="Q13" s="31">
        <v>0.93939393939393945</v>
      </c>
      <c r="R13" s="31">
        <v>0.97101449275362317</v>
      </c>
      <c r="S13" s="31">
        <v>0.86</v>
      </c>
      <c r="T13" s="31" t="s">
        <v>3453</v>
      </c>
      <c r="U13" s="31">
        <v>0.98275862068965514</v>
      </c>
      <c r="V13" s="31">
        <v>0.95081967213114749</v>
      </c>
      <c r="W13" s="31">
        <v>0.96969696969696972</v>
      </c>
      <c r="X13" s="31">
        <v>0.96721311475409832</v>
      </c>
      <c r="Y13" s="31" t="s">
        <v>3453</v>
      </c>
      <c r="Z13" s="31">
        <v>1</v>
      </c>
      <c r="AA13" s="31">
        <v>0.98550724637681164</v>
      </c>
      <c r="AB13" s="31">
        <v>1</v>
      </c>
      <c r="AC13" s="31" t="s">
        <v>3453</v>
      </c>
      <c r="AD13" s="31" t="s">
        <v>3453</v>
      </c>
      <c r="AE13" s="31">
        <v>0.95588235294117652</v>
      </c>
    </row>
    <row r="14" spans="1:31" ht="45" customHeight="1" x14ac:dyDescent="0.25">
      <c r="A14" s="1" t="s">
        <v>485</v>
      </c>
      <c r="B14" s="1" t="s">
        <v>8</v>
      </c>
      <c r="C14" s="1" t="s">
        <v>9</v>
      </c>
      <c r="D14" s="1" t="s">
        <v>494</v>
      </c>
      <c r="E14" s="1" t="s">
        <v>495</v>
      </c>
      <c r="F14" s="1">
        <v>184</v>
      </c>
      <c r="G14" s="1">
        <v>89</v>
      </c>
      <c r="H14" s="27">
        <f t="shared" si="0"/>
        <v>48.369565217391305</v>
      </c>
      <c r="I14" s="34">
        <f t="shared" si="1"/>
        <v>98.587871530376447</v>
      </c>
      <c r="J14" s="31">
        <v>0.98734177215189878</v>
      </c>
      <c r="K14" s="31">
        <v>0.97727272727272729</v>
      </c>
      <c r="L14" s="31">
        <v>0.98837209302325579</v>
      </c>
      <c r="M14" s="31">
        <v>0.97701149425287359</v>
      </c>
      <c r="N14" s="31">
        <v>1</v>
      </c>
      <c r="O14" s="31">
        <v>0.98863636363636365</v>
      </c>
      <c r="P14" s="31">
        <v>0.98863636363636365</v>
      </c>
      <c r="Q14" s="31">
        <v>0.98863636363636365</v>
      </c>
      <c r="R14" s="31">
        <v>1</v>
      </c>
      <c r="S14" s="31">
        <v>0.98550724637681164</v>
      </c>
      <c r="T14" s="31" t="s">
        <v>3453</v>
      </c>
      <c r="U14" s="31">
        <v>1</v>
      </c>
      <c r="V14" s="31">
        <v>0.95454545454545459</v>
      </c>
      <c r="W14" s="31">
        <v>0.9662921348314607</v>
      </c>
      <c r="X14" s="31">
        <v>0.97727272727272729</v>
      </c>
      <c r="Y14" s="31" t="s">
        <v>3453</v>
      </c>
      <c r="Z14" s="31">
        <v>1</v>
      </c>
      <c r="AA14" s="31">
        <v>0.97752808988764039</v>
      </c>
      <c r="AB14" s="31">
        <v>0.9887640449438202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485</v>
      </c>
      <c r="B15" s="1" t="s">
        <v>8</v>
      </c>
      <c r="C15" s="1" t="s">
        <v>9</v>
      </c>
      <c r="D15" s="1" t="s">
        <v>492</v>
      </c>
      <c r="E15" s="1" t="s">
        <v>493</v>
      </c>
      <c r="F15" s="1">
        <v>332</v>
      </c>
      <c r="G15" s="1">
        <v>174</v>
      </c>
      <c r="H15" s="27">
        <f t="shared" si="0"/>
        <v>52.409638554216862</v>
      </c>
      <c r="I15" s="34">
        <f t="shared" si="1"/>
        <v>93.566698242863652</v>
      </c>
      <c r="J15" s="31">
        <v>0.97391304347826091</v>
      </c>
      <c r="K15" s="31">
        <v>0.98026315789473684</v>
      </c>
      <c r="L15" s="31">
        <v>0.88749999999999996</v>
      </c>
      <c r="M15" s="31">
        <v>0.95151515151515154</v>
      </c>
      <c r="N15" s="31">
        <v>0.80909090909090908</v>
      </c>
      <c r="O15" s="31">
        <v>0.91772151898734178</v>
      </c>
      <c r="P15" s="31">
        <v>0.98235294117647054</v>
      </c>
      <c r="Q15" s="31">
        <v>0.89940828402366868</v>
      </c>
      <c r="R15" s="31">
        <v>0.91176470588235292</v>
      </c>
      <c r="S15" s="31">
        <v>0.83157894736842108</v>
      </c>
      <c r="T15" s="31" t="s">
        <v>3453</v>
      </c>
      <c r="U15" s="31">
        <v>0.95454545454545459</v>
      </c>
      <c r="V15" s="31">
        <v>0.92993630573248409</v>
      </c>
      <c r="W15" s="31">
        <v>0.94444444444444442</v>
      </c>
      <c r="X15" s="31">
        <v>0.96226415094339623</v>
      </c>
      <c r="Y15" s="31" t="s">
        <v>3453</v>
      </c>
      <c r="Z15" s="31">
        <v>0.98809523809523814</v>
      </c>
      <c r="AA15" s="31">
        <v>0.99415204678362568</v>
      </c>
      <c r="AB15" s="31">
        <v>0.99404761904761907</v>
      </c>
      <c r="AC15" s="31" t="s">
        <v>3453</v>
      </c>
      <c r="AD15" s="31" t="s">
        <v>3453</v>
      </c>
      <c r="AE15" s="31">
        <v>0.92941176470588238</v>
      </c>
    </row>
    <row r="16" spans="1:31" ht="45" customHeight="1" x14ac:dyDescent="0.25">
      <c r="A16" s="1" t="s">
        <v>485</v>
      </c>
      <c r="B16" s="1" t="s">
        <v>8</v>
      </c>
      <c r="C16" s="1" t="s">
        <v>9</v>
      </c>
      <c r="D16" s="1" t="s">
        <v>504</v>
      </c>
      <c r="E16" s="1" t="s">
        <v>3812</v>
      </c>
      <c r="F16" s="1">
        <v>213</v>
      </c>
      <c r="G16" s="1">
        <v>95</v>
      </c>
      <c r="H16" s="27">
        <f t="shared" si="0"/>
        <v>44.600938967136152</v>
      </c>
      <c r="I16" s="34">
        <f t="shared" si="1"/>
        <v>95.905584795541941</v>
      </c>
      <c r="J16" s="31">
        <v>1</v>
      </c>
      <c r="K16" s="31">
        <v>1</v>
      </c>
      <c r="L16" s="31">
        <v>0.92307692307692313</v>
      </c>
      <c r="M16" s="31">
        <v>0.956989247311828</v>
      </c>
      <c r="N16" s="31">
        <v>0.85333333333333339</v>
      </c>
      <c r="O16" s="31">
        <v>0.93406593406593408</v>
      </c>
      <c r="P16" s="31">
        <v>0.98936170212765961</v>
      </c>
      <c r="Q16" s="31">
        <v>0.92473118279569888</v>
      </c>
      <c r="R16" s="31">
        <v>0.94565217391304346</v>
      </c>
      <c r="S16" s="31">
        <v>0.89830508474576276</v>
      </c>
      <c r="T16" s="31" t="s">
        <v>3453</v>
      </c>
      <c r="U16" s="31">
        <v>0.98901098901098905</v>
      </c>
      <c r="V16" s="31">
        <v>0.98901098901098905</v>
      </c>
      <c r="W16" s="31">
        <v>0.98936170212765961</v>
      </c>
      <c r="X16" s="31">
        <v>0.97777777777777775</v>
      </c>
      <c r="Y16" s="31" t="s">
        <v>3453</v>
      </c>
      <c r="Z16" s="31">
        <v>0.97777777777777775</v>
      </c>
      <c r="AA16" s="31">
        <v>0.967741935483871</v>
      </c>
      <c r="AB16" s="31">
        <v>0.98936170212765961</v>
      </c>
      <c r="AC16" s="31" t="s">
        <v>3453</v>
      </c>
      <c r="AD16" s="31" t="s">
        <v>3453</v>
      </c>
      <c r="AE16" s="31">
        <v>0.95744680851063835</v>
      </c>
    </row>
    <row r="17" spans="1:31" ht="45" customHeight="1" x14ac:dyDescent="0.25">
      <c r="A17" s="1" t="s">
        <v>485</v>
      </c>
      <c r="B17" s="1" t="s">
        <v>8</v>
      </c>
      <c r="C17" s="1" t="s">
        <v>9</v>
      </c>
      <c r="D17" s="1" t="s">
        <v>505</v>
      </c>
      <c r="E17" s="1" t="s">
        <v>3813</v>
      </c>
      <c r="F17" s="1">
        <v>236</v>
      </c>
      <c r="G17" s="1">
        <v>155</v>
      </c>
      <c r="H17" s="27">
        <f t="shared" si="0"/>
        <v>65.677966101694921</v>
      </c>
      <c r="I17" s="34">
        <f t="shared" si="1"/>
        <v>96.027678761650421</v>
      </c>
      <c r="J17" s="31">
        <v>0.96694214876033058</v>
      </c>
      <c r="K17" s="31">
        <v>0.97761194029850751</v>
      </c>
      <c r="L17" s="31">
        <v>0.98540145985401462</v>
      </c>
      <c r="M17" s="31">
        <v>0.9726027397260274</v>
      </c>
      <c r="N17" s="31">
        <v>0.93442622950819676</v>
      </c>
      <c r="O17" s="31">
        <v>0.97163120567375882</v>
      </c>
      <c r="P17" s="31">
        <v>0.94444444444444442</v>
      </c>
      <c r="Q17" s="31">
        <v>0.92253521126760563</v>
      </c>
      <c r="R17" s="31">
        <v>0.95890410958904104</v>
      </c>
      <c r="S17" s="31">
        <v>0.89622641509433965</v>
      </c>
      <c r="T17" s="31" t="s">
        <v>3453</v>
      </c>
      <c r="U17" s="31">
        <v>0.97872340425531912</v>
      </c>
      <c r="V17" s="31">
        <v>0.96575342465753422</v>
      </c>
      <c r="W17" s="31">
        <v>0.95918367346938771</v>
      </c>
      <c r="X17" s="31">
        <v>0.96551724137931039</v>
      </c>
      <c r="Y17" s="31" t="s">
        <v>3453</v>
      </c>
      <c r="Z17" s="31">
        <v>0.95945945945945943</v>
      </c>
      <c r="AA17" s="31">
        <v>0.97986577181208057</v>
      </c>
      <c r="AB17" s="31">
        <v>0.97931034482758617</v>
      </c>
      <c r="AC17" s="31" t="s">
        <v>3453</v>
      </c>
      <c r="AD17" s="31" t="s">
        <v>3453</v>
      </c>
      <c r="AE17" s="31">
        <v>0.96644295302013428</v>
      </c>
    </row>
    <row r="18" spans="1:31" ht="45" customHeight="1" x14ac:dyDescent="0.25">
      <c r="A18" s="1" t="s">
        <v>485</v>
      </c>
      <c r="B18" s="1" t="s">
        <v>8</v>
      </c>
      <c r="C18" s="1" t="s">
        <v>9</v>
      </c>
      <c r="D18" s="1" t="s">
        <v>2518</v>
      </c>
      <c r="E18" s="1" t="s">
        <v>3137</v>
      </c>
      <c r="F18" s="1">
        <v>40</v>
      </c>
      <c r="G18" s="1">
        <v>28</v>
      </c>
      <c r="H18" s="27">
        <f t="shared" si="0"/>
        <v>70</v>
      </c>
      <c r="I18" s="34">
        <f t="shared" si="1"/>
        <v>93.170940373341637</v>
      </c>
      <c r="J18" s="31">
        <v>0.95652173913043481</v>
      </c>
      <c r="K18" s="31">
        <v>0.92</v>
      </c>
      <c r="L18" s="31">
        <v>1</v>
      </c>
      <c r="M18" s="31">
        <v>1</v>
      </c>
      <c r="N18" s="31">
        <v>0.83333333333333337</v>
      </c>
      <c r="O18" s="31">
        <v>0.84</v>
      </c>
      <c r="P18" s="31">
        <v>1</v>
      </c>
      <c r="Q18" s="31">
        <v>0.91666666666666663</v>
      </c>
      <c r="R18" s="31">
        <v>0.92307692307692313</v>
      </c>
      <c r="S18" s="31">
        <v>0.88235294117647056</v>
      </c>
      <c r="T18" s="31" t="s">
        <v>3453</v>
      </c>
      <c r="U18" s="31">
        <v>0.96</v>
      </c>
      <c r="V18" s="31">
        <v>0.92307692307692313</v>
      </c>
      <c r="W18" s="31">
        <v>0.88888888888888884</v>
      </c>
      <c r="X18" s="31">
        <v>0.92592592592592593</v>
      </c>
      <c r="Y18" s="31" t="s">
        <v>3453</v>
      </c>
      <c r="Z18" s="31">
        <v>0.875</v>
      </c>
      <c r="AA18" s="31">
        <v>0.96296296296296291</v>
      </c>
      <c r="AB18" s="31">
        <v>1</v>
      </c>
      <c r="AC18" s="31" t="s">
        <v>3453</v>
      </c>
      <c r="AD18" s="31" t="s">
        <v>3453</v>
      </c>
      <c r="AE18" s="31">
        <v>0.96296296296296291</v>
      </c>
    </row>
    <row r="19" spans="1:31" ht="45" customHeight="1" x14ac:dyDescent="0.25">
      <c r="A19" s="1" t="s">
        <v>485</v>
      </c>
      <c r="B19" s="1" t="s">
        <v>1046</v>
      </c>
      <c r="C19" s="1" t="s">
        <v>397</v>
      </c>
      <c r="D19" s="1" t="s">
        <v>2516</v>
      </c>
      <c r="E19" s="1" t="s">
        <v>2517</v>
      </c>
      <c r="F19" s="1">
        <v>455</v>
      </c>
      <c r="G19" s="1">
        <v>218</v>
      </c>
      <c r="H19" s="27">
        <f t="shared" si="0"/>
        <v>47.912087912087912</v>
      </c>
      <c r="I19" s="34">
        <f t="shared" ref="I19:I32" si="2">(J19+K19+L19+M19+N19+O19+P19+Q19+R19+S19+T19+U19+V19+W19+X19+Y19+Z19+AA19+AB19+AC19+AD19+AE19)*100/22</f>
        <v>93.701175536380333</v>
      </c>
      <c r="J19" s="31">
        <v>0.98843930635838151</v>
      </c>
      <c r="K19" s="31">
        <v>0.9882352941176471</v>
      </c>
      <c r="L19" s="31">
        <v>0.94818652849740936</v>
      </c>
      <c r="M19" s="31">
        <v>0.95652173913043481</v>
      </c>
      <c r="N19" s="31">
        <v>0.9140625</v>
      </c>
      <c r="O19" s="31">
        <v>0.94708994708994709</v>
      </c>
      <c r="P19" s="31">
        <v>0.91666666666666663</v>
      </c>
      <c r="Q19" s="31">
        <v>0.91666666666666663</v>
      </c>
      <c r="R19" s="31">
        <v>0.90575916230366493</v>
      </c>
      <c r="S19" s="31">
        <v>0.74390243902439024</v>
      </c>
      <c r="T19" s="31">
        <v>0.97029702970297027</v>
      </c>
      <c r="U19" s="31">
        <v>0.97282608695652173</v>
      </c>
      <c r="V19" s="31">
        <v>0.85279187817258884</v>
      </c>
      <c r="W19" s="31">
        <v>0.92822966507177029</v>
      </c>
      <c r="X19" s="31">
        <v>0.9569377990430622</v>
      </c>
      <c r="Y19" s="31">
        <v>0.93658536585365859</v>
      </c>
      <c r="Z19" s="31">
        <v>0.95714285714285718</v>
      </c>
      <c r="AA19" s="31">
        <v>0.96172248803827753</v>
      </c>
      <c r="AB19" s="31">
        <v>0.97142857142857142</v>
      </c>
      <c r="AC19" s="31">
        <v>0.96153846153846156</v>
      </c>
      <c r="AD19" s="31">
        <v>0.96208530805687209</v>
      </c>
      <c r="AE19" s="31">
        <v>0.95714285714285718</v>
      </c>
    </row>
    <row r="20" spans="1:31" ht="45" customHeight="1" x14ac:dyDescent="0.25">
      <c r="A20" s="1" t="s">
        <v>485</v>
      </c>
      <c r="B20" s="1" t="s">
        <v>1046</v>
      </c>
      <c r="C20" s="1" t="s">
        <v>397</v>
      </c>
      <c r="D20" s="1" t="s">
        <v>2518</v>
      </c>
      <c r="E20" s="1" t="s">
        <v>2519</v>
      </c>
      <c r="F20" s="1">
        <v>273</v>
      </c>
      <c r="G20" s="1">
        <v>126</v>
      </c>
      <c r="H20" s="27">
        <f t="shared" si="0"/>
        <v>46.153846153846153</v>
      </c>
      <c r="I20" s="34">
        <f t="shared" si="2"/>
        <v>98.259394473392163</v>
      </c>
      <c r="J20" s="31">
        <v>0.98347107438016534</v>
      </c>
      <c r="K20" s="31">
        <v>1</v>
      </c>
      <c r="L20" s="31">
        <v>0.97540983606557374</v>
      </c>
      <c r="M20" s="31">
        <v>0.96721311475409832</v>
      </c>
      <c r="N20" s="31">
        <v>0.94782608695652171</v>
      </c>
      <c r="O20" s="31">
        <v>0.98319327731092432</v>
      </c>
      <c r="P20" s="31">
        <v>0.97580645161290325</v>
      </c>
      <c r="Q20" s="31">
        <v>0.96721311475409832</v>
      </c>
      <c r="R20" s="31">
        <v>0.97560975609756095</v>
      </c>
      <c r="S20" s="31">
        <v>0.9553571428571429</v>
      </c>
      <c r="T20" s="31">
        <v>0.99193548387096775</v>
      </c>
      <c r="U20" s="31">
        <v>1</v>
      </c>
      <c r="V20" s="31">
        <v>0.95934959349593496</v>
      </c>
      <c r="W20" s="31">
        <v>0.99186991869918695</v>
      </c>
      <c r="X20" s="31">
        <v>0.99193548387096775</v>
      </c>
      <c r="Y20" s="31">
        <v>0.98373983739837401</v>
      </c>
      <c r="Z20" s="31">
        <v>0.9916666666666667</v>
      </c>
      <c r="AA20" s="31">
        <v>1</v>
      </c>
      <c r="AB20" s="31">
        <v>0.99199999999999999</v>
      </c>
      <c r="AC20" s="31">
        <v>1</v>
      </c>
      <c r="AD20" s="31">
        <v>0.9916666666666667</v>
      </c>
      <c r="AE20" s="31">
        <v>0.99180327868852458</v>
      </c>
    </row>
    <row r="21" spans="1:31" ht="45" customHeight="1" x14ac:dyDescent="0.25">
      <c r="A21" s="1" t="s">
        <v>485</v>
      </c>
      <c r="B21" s="1" t="s">
        <v>1046</v>
      </c>
      <c r="C21" s="1" t="s">
        <v>397</v>
      </c>
      <c r="D21" s="1" t="s">
        <v>1371</v>
      </c>
      <c r="E21" s="1" t="s">
        <v>1372</v>
      </c>
      <c r="F21" s="1">
        <v>1029</v>
      </c>
      <c r="G21" s="1">
        <v>451</v>
      </c>
      <c r="H21" s="27">
        <f t="shared" si="0"/>
        <v>43.828960155490769</v>
      </c>
      <c r="I21" s="34">
        <f t="shared" si="2"/>
        <v>99.674820007801372</v>
      </c>
      <c r="J21" s="31">
        <v>0.99549549549549554</v>
      </c>
      <c r="K21" s="31">
        <v>1</v>
      </c>
      <c r="L21" s="31">
        <v>0.9955357142857143</v>
      </c>
      <c r="M21" s="31">
        <v>1</v>
      </c>
      <c r="N21" s="31">
        <v>0.99774266365688491</v>
      </c>
      <c r="O21" s="31">
        <v>0.9977678571428571</v>
      </c>
      <c r="P21" s="31">
        <v>1</v>
      </c>
      <c r="Q21" s="31">
        <v>0.99775784753363228</v>
      </c>
      <c r="R21" s="31">
        <v>0.9977678571428571</v>
      </c>
      <c r="S21" s="31">
        <v>0.9932432432432432</v>
      </c>
      <c r="T21" s="31">
        <v>0.99554565701559017</v>
      </c>
      <c r="U21" s="31">
        <v>0.99776286353467558</v>
      </c>
      <c r="V21" s="31">
        <v>0.99775784753363228</v>
      </c>
      <c r="W21" s="31">
        <v>0.99109131403118045</v>
      </c>
      <c r="X21" s="31">
        <v>0.9977678571428571</v>
      </c>
      <c r="Y21" s="31">
        <v>0.9977678571428571</v>
      </c>
      <c r="Z21" s="31">
        <v>0.99552572706935127</v>
      </c>
      <c r="AA21" s="31">
        <v>0.9955357142857143</v>
      </c>
      <c r="AB21" s="31">
        <v>0.9933035714285714</v>
      </c>
      <c r="AC21" s="31">
        <v>0.99554565701559017</v>
      </c>
      <c r="AD21" s="31">
        <v>0.99777282850779514</v>
      </c>
      <c r="AE21" s="31">
        <v>0.99777282850779514</v>
      </c>
    </row>
    <row r="22" spans="1:31" ht="45" customHeight="1" x14ac:dyDescent="0.25">
      <c r="A22" s="1" t="s">
        <v>485</v>
      </c>
      <c r="B22" s="1" t="s">
        <v>1046</v>
      </c>
      <c r="C22" s="1" t="s">
        <v>397</v>
      </c>
      <c r="D22" s="1" t="s">
        <v>2526</v>
      </c>
      <c r="E22" s="1" t="s">
        <v>2527</v>
      </c>
      <c r="F22" s="1">
        <v>774</v>
      </c>
      <c r="G22" s="1">
        <v>329</v>
      </c>
      <c r="H22" s="27">
        <f t="shared" si="0"/>
        <v>42.506459948320412</v>
      </c>
      <c r="I22" s="34">
        <f t="shared" si="2"/>
        <v>97.902899564617286</v>
      </c>
      <c r="J22" s="31">
        <v>0.99337748344370858</v>
      </c>
      <c r="K22" s="31">
        <v>0.9868852459016394</v>
      </c>
      <c r="L22" s="31">
        <v>0.98709677419354835</v>
      </c>
      <c r="M22" s="31">
        <v>0.98417721518987344</v>
      </c>
      <c r="N22" s="31">
        <v>0.98310810810810811</v>
      </c>
      <c r="O22" s="31">
        <v>0.98722044728434499</v>
      </c>
      <c r="P22" s="31">
        <v>0.970873786407767</v>
      </c>
      <c r="Q22" s="31">
        <v>0.99673202614379086</v>
      </c>
      <c r="R22" s="31">
        <v>0.99029126213592233</v>
      </c>
      <c r="S22" s="31">
        <v>0.87323943661971826</v>
      </c>
      <c r="T22" s="31">
        <v>0.99035369774919613</v>
      </c>
      <c r="U22" s="31">
        <v>0.99346405228758172</v>
      </c>
      <c r="V22" s="31">
        <v>0.97096774193548385</v>
      </c>
      <c r="W22" s="31">
        <v>0.96794871794871795</v>
      </c>
      <c r="X22" s="31">
        <v>0.97784810126582278</v>
      </c>
      <c r="Y22" s="31">
        <v>0.96440129449838186</v>
      </c>
      <c r="Z22" s="31">
        <v>0.97770700636942676</v>
      </c>
      <c r="AA22" s="31">
        <v>0.98417721518987344</v>
      </c>
      <c r="AB22" s="31">
        <v>0.98422712933753942</v>
      </c>
      <c r="AC22" s="31">
        <v>0.990506329113924</v>
      </c>
      <c r="AD22" s="31">
        <v>0.99685534591194969</v>
      </c>
      <c r="AE22" s="31">
        <v>0.98717948717948723</v>
      </c>
    </row>
    <row r="23" spans="1:31" ht="45" customHeight="1" x14ac:dyDescent="0.25">
      <c r="A23" s="1" t="s">
        <v>485</v>
      </c>
      <c r="B23" s="1" t="s">
        <v>1046</v>
      </c>
      <c r="C23" s="1" t="s">
        <v>397</v>
      </c>
      <c r="D23" s="1" t="s">
        <v>2520</v>
      </c>
      <c r="E23" s="1" t="s">
        <v>2521</v>
      </c>
      <c r="F23" s="1">
        <v>208</v>
      </c>
      <c r="G23" s="1">
        <v>98</v>
      </c>
      <c r="H23" s="27">
        <f t="shared" si="0"/>
        <v>47.115384615384613</v>
      </c>
      <c r="I23" s="34">
        <f t="shared" si="2"/>
        <v>99.218937784315131</v>
      </c>
      <c r="J23" s="45">
        <v>1</v>
      </c>
      <c r="K23" s="45">
        <v>0.98947368421052628</v>
      </c>
      <c r="L23" s="45">
        <v>0.95789473684210524</v>
      </c>
      <c r="M23" s="45">
        <v>0.98947368421052628</v>
      </c>
      <c r="N23" s="45">
        <v>0.978494623655914</v>
      </c>
      <c r="O23" s="45">
        <v>1</v>
      </c>
      <c r="P23" s="45">
        <v>1</v>
      </c>
      <c r="Q23" s="45">
        <v>0.97872340425531912</v>
      </c>
      <c r="R23" s="45">
        <v>0.97872340425531912</v>
      </c>
      <c r="S23" s="45">
        <v>0.96590909090909094</v>
      </c>
      <c r="T23" s="45">
        <v>0.98947368421052628</v>
      </c>
      <c r="U23" s="45">
        <v>1</v>
      </c>
      <c r="V23" s="45">
        <v>1</v>
      </c>
      <c r="W23" s="45">
        <v>1</v>
      </c>
      <c r="X23" s="45">
        <v>1</v>
      </c>
      <c r="Y23" s="45">
        <v>1</v>
      </c>
      <c r="Z23" s="45">
        <v>1</v>
      </c>
      <c r="AA23" s="45">
        <v>1</v>
      </c>
      <c r="AB23" s="45">
        <v>1</v>
      </c>
      <c r="AC23" s="45">
        <v>1</v>
      </c>
      <c r="AD23" s="45">
        <v>1</v>
      </c>
      <c r="AE23" s="45">
        <v>1</v>
      </c>
    </row>
    <row r="24" spans="1:31" ht="45" customHeight="1" x14ac:dyDescent="0.25">
      <c r="A24" s="1" t="s">
        <v>485</v>
      </c>
      <c r="B24" s="1" t="s">
        <v>1046</v>
      </c>
      <c r="C24" s="1" t="s">
        <v>397</v>
      </c>
      <c r="D24" s="1" t="s">
        <v>1369</v>
      </c>
      <c r="E24" s="1" t="s">
        <v>3814</v>
      </c>
      <c r="F24" s="1">
        <v>992</v>
      </c>
      <c r="G24" s="1">
        <v>588</v>
      </c>
      <c r="H24" s="27">
        <f t="shared" si="0"/>
        <v>59.274193548387103</v>
      </c>
      <c r="I24" s="34">
        <f t="shared" si="2"/>
        <v>90.54272767688218</v>
      </c>
      <c r="J24" s="45">
        <v>0.95913461538461542</v>
      </c>
      <c r="K24" s="45">
        <v>0.94843049327354256</v>
      </c>
      <c r="L24" s="45">
        <v>0.97900763358778631</v>
      </c>
      <c r="M24" s="45">
        <v>0.90109890109890112</v>
      </c>
      <c r="N24" s="45">
        <v>0.90680100755667503</v>
      </c>
      <c r="O24" s="45">
        <v>0.90512333965844405</v>
      </c>
      <c r="P24" s="45">
        <v>0.89349112426035504</v>
      </c>
      <c r="Q24" s="45">
        <v>0.89432485322896282</v>
      </c>
      <c r="R24" s="45">
        <v>0.86527514231499048</v>
      </c>
      <c r="S24" s="45">
        <v>0.84011627906976749</v>
      </c>
      <c r="T24" s="45">
        <v>0.96672828096118302</v>
      </c>
      <c r="U24" s="45">
        <v>0.91078838174273857</v>
      </c>
      <c r="V24" s="45">
        <v>0.84890656063618286</v>
      </c>
      <c r="W24" s="45">
        <v>0.88602941176470584</v>
      </c>
      <c r="X24" s="45">
        <v>0.92870201096892135</v>
      </c>
      <c r="Y24" s="45">
        <v>0.84790874524714832</v>
      </c>
      <c r="Z24" s="45">
        <v>0.91590493601462519</v>
      </c>
      <c r="AA24" s="45">
        <v>0.88461538461538458</v>
      </c>
      <c r="AB24" s="45">
        <v>0.91058394160583944</v>
      </c>
      <c r="AC24" s="45">
        <v>0.91033138401559455</v>
      </c>
      <c r="AD24" s="45">
        <v>0.91851851851851851</v>
      </c>
      <c r="AE24" s="45">
        <v>0.89757914338919931</v>
      </c>
    </row>
    <row r="25" spans="1:31" ht="45" customHeight="1" x14ac:dyDescent="0.25">
      <c r="A25" s="1" t="s">
        <v>485</v>
      </c>
      <c r="B25" s="1" t="s">
        <v>1046</v>
      </c>
      <c r="C25" s="1" t="s">
        <v>397</v>
      </c>
      <c r="D25" s="1" t="s">
        <v>2522</v>
      </c>
      <c r="E25" s="1" t="s">
        <v>3815</v>
      </c>
      <c r="F25" s="1">
        <v>441</v>
      </c>
      <c r="G25" s="1">
        <v>206</v>
      </c>
      <c r="H25" s="27">
        <f t="shared" si="0"/>
        <v>46.712018140589571</v>
      </c>
      <c r="I25" s="34">
        <f t="shared" si="2"/>
        <v>88.3070598978736</v>
      </c>
      <c r="J25" s="45">
        <v>0.93197278911564629</v>
      </c>
      <c r="K25" s="45">
        <v>0.94444444444444442</v>
      </c>
      <c r="L25" s="45">
        <v>0.94968553459119498</v>
      </c>
      <c r="M25" s="45">
        <v>0.8936170212765957</v>
      </c>
      <c r="N25" s="45">
        <v>0.88805970149253732</v>
      </c>
      <c r="O25" s="45">
        <v>0.88888888888888884</v>
      </c>
      <c r="P25" s="45">
        <v>0.82608695652173914</v>
      </c>
      <c r="Q25" s="45">
        <v>0.85795454545454541</v>
      </c>
      <c r="R25" s="45">
        <v>0.8563829787234043</v>
      </c>
      <c r="S25" s="45">
        <v>0.7142857142857143</v>
      </c>
      <c r="T25" s="45">
        <v>0.95767195767195767</v>
      </c>
      <c r="U25" s="45">
        <v>0.92500000000000004</v>
      </c>
      <c r="V25" s="45">
        <v>0.82386363636363635</v>
      </c>
      <c r="W25" s="45">
        <v>0.828125</v>
      </c>
      <c r="X25" s="45">
        <v>0.91709844559585496</v>
      </c>
      <c r="Y25" s="45">
        <v>0.78645833333333337</v>
      </c>
      <c r="Z25" s="45">
        <v>0.91623036649214662</v>
      </c>
      <c r="AA25" s="45">
        <v>0.91709844559585496</v>
      </c>
      <c r="AB25" s="45">
        <v>0.92708333333333337</v>
      </c>
      <c r="AC25" s="45">
        <v>0.93193717277486909</v>
      </c>
      <c r="AD25" s="45">
        <v>0.89005235602094246</v>
      </c>
      <c r="AE25" s="45">
        <v>0.85555555555555551</v>
      </c>
    </row>
    <row r="26" spans="1:31" ht="45" customHeight="1" x14ac:dyDescent="0.25">
      <c r="A26" s="1" t="s">
        <v>485</v>
      </c>
      <c r="B26" s="1" t="s">
        <v>1046</v>
      </c>
      <c r="C26" s="1" t="s">
        <v>397</v>
      </c>
      <c r="D26" s="1" t="s">
        <v>1370</v>
      </c>
      <c r="E26" s="1" t="s">
        <v>3816</v>
      </c>
      <c r="F26" s="1">
        <v>553</v>
      </c>
      <c r="G26" s="1">
        <v>238</v>
      </c>
      <c r="H26" s="27">
        <f t="shared" si="0"/>
        <v>43.037974683544306</v>
      </c>
      <c r="I26" s="34">
        <f t="shared" si="2"/>
        <v>98.507311121936809</v>
      </c>
      <c r="J26" s="45">
        <v>0.99137931034482762</v>
      </c>
      <c r="K26" s="45">
        <v>0.97854077253218885</v>
      </c>
      <c r="L26" s="45">
        <v>0.97478991596638653</v>
      </c>
      <c r="M26" s="45">
        <v>0.97881355932203384</v>
      </c>
      <c r="N26" s="45">
        <v>0.97424892703862664</v>
      </c>
      <c r="O26" s="45">
        <v>0.98728813559322037</v>
      </c>
      <c r="P26" s="45">
        <v>0.97881355932203384</v>
      </c>
      <c r="Q26" s="45">
        <v>0.9831223628691983</v>
      </c>
      <c r="R26" s="45">
        <v>0.99578059071729963</v>
      </c>
      <c r="S26" s="45">
        <v>0.97844827586206895</v>
      </c>
      <c r="T26" s="45">
        <v>0.98305084745762716</v>
      </c>
      <c r="U26" s="45">
        <v>0.98712446351931327</v>
      </c>
      <c r="V26" s="45">
        <v>0.98297872340425529</v>
      </c>
      <c r="W26" s="45">
        <v>0.99148936170212765</v>
      </c>
      <c r="X26" s="45">
        <v>0.97872340425531912</v>
      </c>
      <c r="Y26" s="45">
        <v>0.98305084745762716</v>
      </c>
      <c r="Z26" s="45">
        <v>0.98297872340425529</v>
      </c>
      <c r="AA26" s="45">
        <v>1</v>
      </c>
      <c r="AB26" s="45">
        <v>0.99148936170212765</v>
      </c>
      <c r="AC26" s="45">
        <v>0.99567099567099571</v>
      </c>
      <c r="AD26" s="45">
        <v>0.98230088495575218</v>
      </c>
      <c r="AE26" s="45">
        <v>0.99152542372881358</v>
      </c>
    </row>
    <row r="27" spans="1:31" ht="45" customHeight="1" x14ac:dyDescent="0.25">
      <c r="A27" s="1" t="s">
        <v>485</v>
      </c>
      <c r="B27" s="1" t="s">
        <v>1046</v>
      </c>
      <c r="C27" s="1" t="s">
        <v>397</v>
      </c>
      <c r="D27" s="1" t="s">
        <v>2523</v>
      </c>
      <c r="E27" s="1" t="s">
        <v>3817</v>
      </c>
      <c r="F27" s="1">
        <v>400</v>
      </c>
      <c r="G27" s="1">
        <v>172</v>
      </c>
      <c r="H27" s="27">
        <f t="shared" si="0"/>
        <v>43</v>
      </c>
      <c r="I27" s="34">
        <f t="shared" si="2"/>
        <v>95.277123943569947</v>
      </c>
      <c r="J27" s="45">
        <v>0.98026315789473684</v>
      </c>
      <c r="K27" s="45">
        <v>0.9939393939393939</v>
      </c>
      <c r="L27" s="45">
        <v>0.97468354430379744</v>
      </c>
      <c r="M27" s="45">
        <v>0.94047619047619047</v>
      </c>
      <c r="N27" s="45">
        <v>0.965034965034965</v>
      </c>
      <c r="O27" s="45">
        <v>0.92168674698795183</v>
      </c>
      <c r="P27" s="45">
        <v>0.93251533742331283</v>
      </c>
      <c r="Q27" s="45">
        <v>0.9135802469135802</v>
      </c>
      <c r="R27" s="45">
        <v>0.8928571428571429</v>
      </c>
      <c r="S27" s="45">
        <v>0.91869918699186992</v>
      </c>
      <c r="T27" s="45">
        <v>0.98203592814371254</v>
      </c>
      <c r="U27" s="45">
        <v>0.96835443037974689</v>
      </c>
      <c r="V27" s="45">
        <v>0.94409937888198758</v>
      </c>
      <c r="W27" s="45">
        <v>0.9526627218934911</v>
      </c>
      <c r="X27" s="45">
        <v>0.97619047619047616</v>
      </c>
      <c r="Y27" s="45">
        <v>0.95294117647058818</v>
      </c>
      <c r="Z27" s="45">
        <v>0.97023809523809523</v>
      </c>
      <c r="AA27" s="45">
        <v>0.96470588235294119</v>
      </c>
      <c r="AB27" s="45">
        <v>0.98235294117647054</v>
      </c>
      <c r="AC27" s="45">
        <v>0.9642857142857143</v>
      </c>
      <c r="AD27" s="45">
        <v>0.92261904761904767</v>
      </c>
      <c r="AE27" s="45">
        <v>0.94674556213017746</v>
      </c>
    </row>
    <row r="28" spans="1:31" ht="45" customHeight="1" x14ac:dyDescent="0.25">
      <c r="A28" s="1" t="s">
        <v>485</v>
      </c>
      <c r="B28" s="1" t="s">
        <v>1046</v>
      </c>
      <c r="C28" s="1" t="s">
        <v>397</v>
      </c>
      <c r="D28" s="1" t="s">
        <v>2524</v>
      </c>
      <c r="E28" s="1" t="s">
        <v>3818</v>
      </c>
      <c r="F28" s="1">
        <v>357</v>
      </c>
      <c r="G28" s="1">
        <v>150</v>
      </c>
      <c r="H28" s="27">
        <f t="shared" si="0"/>
        <v>42.016806722689076</v>
      </c>
      <c r="I28" s="34">
        <f t="shared" si="2"/>
        <v>93.48068972583232</v>
      </c>
      <c r="J28" s="45">
        <v>0.97435897435897434</v>
      </c>
      <c r="K28" s="45">
        <v>0.95522388059701491</v>
      </c>
      <c r="L28" s="45">
        <v>0.89629629629629626</v>
      </c>
      <c r="M28" s="45">
        <v>0.9</v>
      </c>
      <c r="N28" s="45">
        <v>0.89189189189189189</v>
      </c>
      <c r="O28" s="45">
        <v>0.94326241134751776</v>
      </c>
      <c r="P28" s="45">
        <v>0.94656488549618323</v>
      </c>
      <c r="Q28" s="45">
        <v>0.9140625</v>
      </c>
      <c r="R28" s="45">
        <v>0.88888888888888884</v>
      </c>
      <c r="S28" s="45">
        <v>0.86868686868686873</v>
      </c>
      <c r="T28" s="45">
        <v>0.95070422535211263</v>
      </c>
      <c r="U28" s="45">
        <v>0.97744360902255634</v>
      </c>
      <c r="V28" s="45">
        <v>0.94852941176470584</v>
      </c>
      <c r="W28" s="45">
        <v>0.92517006802721091</v>
      </c>
      <c r="X28" s="45">
        <v>0.98540145985401462</v>
      </c>
      <c r="Y28" s="45">
        <v>0.91791044776119401</v>
      </c>
      <c r="Z28" s="45">
        <v>0.96453900709219853</v>
      </c>
      <c r="AA28" s="45">
        <v>0.94405594405594406</v>
      </c>
      <c r="AB28" s="45">
        <v>0.96598639455782309</v>
      </c>
      <c r="AC28" s="45">
        <v>0.95104895104895104</v>
      </c>
      <c r="AD28" s="45">
        <v>0.92517006802721091</v>
      </c>
      <c r="AE28" s="45">
        <v>0.93055555555555558</v>
      </c>
    </row>
    <row r="29" spans="1:31" ht="45" customHeight="1" x14ac:dyDescent="0.25">
      <c r="A29" s="1" t="s">
        <v>485</v>
      </c>
      <c r="B29" s="1" t="s">
        <v>1046</v>
      </c>
      <c r="C29" s="1" t="s">
        <v>397</v>
      </c>
      <c r="D29" s="1" t="s">
        <v>1373</v>
      </c>
      <c r="E29" s="1" t="s">
        <v>3819</v>
      </c>
      <c r="F29" s="1">
        <v>160</v>
      </c>
      <c r="G29" s="1">
        <v>76</v>
      </c>
      <c r="H29" s="27">
        <f t="shared" si="0"/>
        <v>47.5</v>
      </c>
      <c r="I29" s="34">
        <f t="shared" si="2"/>
        <v>89.982039554537863</v>
      </c>
      <c r="J29" s="45">
        <v>0.92592592592592593</v>
      </c>
      <c r="K29" s="45">
        <v>0.94915254237288138</v>
      </c>
      <c r="L29" s="45">
        <v>0.95652173913043481</v>
      </c>
      <c r="M29" s="45">
        <v>0.8783783783783784</v>
      </c>
      <c r="N29" s="45">
        <v>0.83636363636363631</v>
      </c>
      <c r="O29" s="45">
        <v>0.94117647058823528</v>
      </c>
      <c r="P29" s="45">
        <v>0.79166666666666663</v>
      </c>
      <c r="Q29" s="45">
        <v>0.82089552238805974</v>
      </c>
      <c r="R29" s="45">
        <v>0.86301369863013699</v>
      </c>
      <c r="S29" s="45">
        <v>0.72093023255813948</v>
      </c>
      <c r="T29" s="45">
        <v>0.94594594594594594</v>
      </c>
      <c r="U29" s="45">
        <v>0.875</v>
      </c>
      <c r="V29" s="45">
        <v>0.8529411764705882</v>
      </c>
      <c r="W29" s="45">
        <v>0.9178082191780822</v>
      </c>
      <c r="X29" s="45">
        <v>0.92957746478873238</v>
      </c>
      <c r="Y29" s="45">
        <v>0.95714285714285718</v>
      </c>
      <c r="Z29" s="45">
        <v>0.94594594594594594</v>
      </c>
      <c r="AA29" s="45">
        <v>0.95890410958904104</v>
      </c>
      <c r="AB29" s="45">
        <v>0.95833333333333337</v>
      </c>
      <c r="AC29" s="45">
        <v>0.94117647058823528</v>
      </c>
      <c r="AD29" s="45">
        <v>0.92647058823529416</v>
      </c>
      <c r="AE29" s="45">
        <v>0.90277777777777779</v>
      </c>
    </row>
    <row r="30" spans="1:31" ht="45" customHeight="1" x14ac:dyDescent="0.25">
      <c r="A30" s="1" t="s">
        <v>485</v>
      </c>
      <c r="B30" s="1" t="s">
        <v>1046</v>
      </c>
      <c r="C30" s="1" t="s">
        <v>397</v>
      </c>
      <c r="D30" s="1" t="s">
        <v>2525</v>
      </c>
      <c r="E30" s="1" t="s">
        <v>3820</v>
      </c>
      <c r="F30" s="1">
        <v>393</v>
      </c>
      <c r="G30" s="1">
        <v>171</v>
      </c>
      <c r="H30" s="27">
        <f t="shared" si="0"/>
        <v>43.511450381679388</v>
      </c>
      <c r="I30" s="34">
        <f t="shared" si="2"/>
        <v>98.373946362691868</v>
      </c>
      <c r="J30" s="45">
        <v>0.98734177215189878</v>
      </c>
      <c r="K30" s="45">
        <v>0.98203592814371254</v>
      </c>
      <c r="L30" s="45">
        <v>0.9760479041916168</v>
      </c>
      <c r="M30" s="45">
        <v>0.97005988023952094</v>
      </c>
      <c r="N30" s="45">
        <v>0.97452229299363058</v>
      </c>
      <c r="O30" s="45">
        <v>0.98809523809523814</v>
      </c>
      <c r="P30" s="45">
        <v>0.99397590361445787</v>
      </c>
      <c r="Q30" s="45">
        <v>0.98170731707317072</v>
      </c>
      <c r="R30" s="45">
        <v>0.98773006134969321</v>
      </c>
      <c r="S30" s="45">
        <v>0.97452229299363058</v>
      </c>
      <c r="T30" s="45">
        <v>0.98795180722891562</v>
      </c>
      <c r="U30" s="45">
        <v>0.98809523809523814</v>
      </c>
      <c r="V30" s="45">
        <v>0.9939393939393939</v>
      </c>
      <c r="W30" s="45">
        <v>0.98809523809523814</v>
      </c>
      <c r="X30" s="45">
        <v>0.98192771084337349</v>
      </c>
      <c r="Y30" s="45">
        <v>0.98181818181818181</v>
      </c>
      <c r="Z30" s="45">
        <v>0.97619047619047616</v>
      </c>
      <c r="AA30" s="45">
        <v>0.98203592814371254</v>
      </c>
      <c r="AB30" s="45">
        <v>0.98203592814371254</v>
      </c>
      <c r="AC30" s="45">
        <v>0.98787878787878791</v>
      </c>
      <c r="AD30" s="45">
        <v>0.98816568047337283</v>
      </c>
      <c r="AE30" s="45">
        <v>0.98809523809523814</v>
      </c>
    </row>
    <row r="31" spans="1:31" ht="45" customHeight="1" x14ac:dyDescent="0.25">
      <c r="A31" s="1" t="s">
        <v>485</v>
      </c>
      <c r="B31" s="1" t="s">
        <v>1046</v>
      </c>
      <c r="C31" s="1" t="s">
        <v>397</v>
      </c>
      <c r="D31" s="1" t="s">
        <v>1374</v>
      </c>
      <c r="E31" s="1" t="s">
        <v>3821</v>
      </c>
      <c r="F31" s="1">
        <v>766</v>
      </c>
      <c r="G31" s="1">
        <v>321</v>
      </c>
      <c r="H31" s="27">
        <f t="shared" si="0"/>
        <v>41.906005221932112</v>
      </c>
      <c r="I31" s="34">
        <f t="shared" si="2"/>
        <v>89.6393260806813</v>
      </c>
      <c r="J31" s="45">
        <v>0.94811320754716977</v>
      </c>
      <c r="K31" s="45">
        <v>0.93388429752066116</v>
      </c>
      <c r="L31" s="45">
        <v>0.97397769516728627</v>
      </c>
      <c r="M31" s="45">
        <v>0.88852459016393448</v>
      </c>
      <c r="N31" s="45">
        <v>0.90697674418604646</v>
      </c>
      <c r="O31" s="45">
        <v>0.97278911564625847</v>
      </c>
      <c r="P31" s="45">
        <v>0.84269662921348309</v>
      </c>
      <c r="Q31" s="45">
        <v>0.84313725490196079</v>
      </c>
      <c r="R31" s="45">
        <v>0.81751824817518248</v>
      </c>
      <c r="S31" s="45">
        <v>0.77333333333333332</v>
      </c>
      <c r="T31" s="45">
        <v>0.96193771626297575</v>
      </c>
      <c r="U31" s="45">
        <v>0.91093117408906887</v>
      </c>
      <c r="V31" s="45">
        <v>0.79335793357933582</v>
      </c>
      <c r="W31" s="45">
        <v>0.87540983606557377</v>
      </c>
      <c r="X31" s="45">
        <v>0.93959731543624159</v>
      </c>
      <c r="Y31" s="45">
        <v>0.89690721649484539</v>
      </c>
      <c r="Z31" s="45">
        <v>0.92929292929292928</v>
      </c>
      <c r="AA31" s="45">
        <v>0.9072847682119205</v>
      </c>
      <c r="AB31" s="45">
        <v>0.93851132686084138</v>
      </c>
      <c r="AC31" s="45">
        <v>0.90476190476190477</v>
      </c>
      <c r="AD31" s="45">
        <v>0.87542087542087543</v>
      </c>
      <c r="AE31" s="45">
        <v>0.88628762541806017</v>
      </c>
    </row>
    <row r="32" spans="1:31" ht="45" customHeight="1" x14ac:dyDescent="0.25">
      <c r="A32" s="1" t="s">
        <v>485</v>
      </c>
      <c r="B32" s="1" t="s">
        <v>1046</v>
      </c>
      <c r="C32" s="1" t="s">
        <v>397</v>
      </c>
      <c r="D32" s="1" t="s">
        <v>2528</v>
      </c>
      <c r="E32" s="1" t="s">
        <v>3822</v>
      </c>
      <c r="F32" s="1">
        <v>303</v>
      </c>
      <c r="G32" s="1">
        <v>148</v>
      </c>
      <c r="H32" s="27">
        <f t="shared" si="0"/>
        <v>48.844884488448848</v>
      </c>
      <c r="I32" s="34">
        <f t="shared" si="2"/>
        <v>90.005541071612939</v>
      </c>
      <c r="J32" s="45">
        <v>0.98095238095238091</v>
      </c>
      <c r="K32" s="45">
        <v>0.9568965517241379</v>
      </c>
      <c r="L32" s="45">
        <v>0.95901639344262291</v>
      </c>
      <c r="M32" s="45">
        <v>0.84210526315789469</v>
      </c>
      <c r="N32" s="45">
        <v>0.8529411764705882</v>
      </c>
      <c r="O32" s="45">
        <v>0.9</v>
      </c>
      <c r="P32" s="45">
        <v>0.87301587301587302</v>
      </c>
      <c r="Q32" s="45">
        <v>0.86821705426356588</v>
      </c>
      <c r="R32" s="45">
        <v>0.85925925925925928</v>
      </c>
      <c r="S32" s="45">
        <v>0.83695652173913049</v>
      </c>
      <c r="T32" s="45">
        <v>0.91666666666666663</v>
      </c>
      <c r="U32" s="45">
        <v>0.95081967213114749</v>
      </c>
      <c r="V32" s="45">
        <v>0.81889763779527558</v>
      </c>
      <c r="W32" s="45">
        <v>0.88805970149253732</v>
      </c>
      <c r="X32" s="45">
        <v>0.96153846153846156</v>
      </c>
      <c r="Y32" s="45">
        <v>0.86259541984732824</v>
      </c>
      <c r="Z32" s="45">
        <v>0.96031746031746035</v>
      </c>
      <c r="AA32" s="45">
        <v>0.91729323308270672</v>
      </c>
      <c r="AB32" s="45">
        <v>0.9242424242424242</v>
      </c>
      <c r="AC32" s="45">
        <v>0.8828125</v>
      </c>
      <c r="AD32" s="45">
        <v>0.88461538461538458</v>
      </c>
      <c r="AE32" s="45">
        <v>0.90400000000000003</v>
      </c>
    </row>
    <row r="33" spans="1:31" ht="45" customHeight="1" x14ac:dyDescent="0.25">
      <c r="A33" s="1" t="s">
        <v>485</v>
      </c>
      <c r="B33" s="1" t="s">
        <v>1089</v>
      </c>
      <c r="C33" s="1" t="s">
        <v>397</v>
      </c>
      <c r="D33" s="1" t="s">
        <v>2529</v>
      </c>
      <c r="E33" s="1" t="s">
        <v>2530</v>
      </c>
      <c r="F33" s="1">
        <v>1200</v>
      </c>
      <c r="G33" s="1">
        <v>533</v>
      </c>
      <c r="H33" s="27">
        <f t="shared" si="0"/>
        <v>44.416666666666664</v>
      </c>
      <c r="I33" s="34">
        <f>(J33+K33+L33+M33+N33+O33+W33+X33+Y33+Z33+AA33+AB33+AE33)*100/13</f>
        <v>99.11603391821987</v>
      </c>
      <c r="J33" s="45">
        <v>0.99159663865546221</v>
      </c>
      <c r="K33" s="45">
        <v>0.98599999999999999</v>
      </c>
      <c r="L33" s="45">
        <v>0.98616600790513831</v>
      </c>
      <c r="M33" s="45">
        <v>0.98452611218568664</v>
      </c>
      <c r="N33" s="45">
        <v>0.98494623655913982</v>
      </c>
      <c r="O33" s="45">
        <v>0.98821218074656192</v>
      </c>
      <c r="P33" s="45" t="s">
        <v>3453</v>
      </c>
      <c r="Q33" s="45" t="s">
        <v>3453</v>
      </c>
      <c r="R33" s="45" t="s">
        <v>3453</v>
      </c>
      <c r="S33" s="45" t="s">
        <v>3453</v>
      </c>
      <c r="T33" s="45" t="s">
        <v>3453</v>
      </c>
      <c r="U33" s="45" t="s">
        <v>3453</v>
      </c>
      <c r="V33" s="45" t="s">
        <v>3453</v>
      </c>
      <c r="W33" s="45">
        <v>0.99616122840690979</v>
      </c>
      <c r="X33" s="45">
        <v>0.99420849420849422</v>
      </c>
      <c r="Y33" s="45">
        <v>0.99043977055449328</v>
      </c>
      <c r="Z33" s="45">
        <v>0.99806949806949807</v>
      </c>
      <c r="AA33" s="45">
        <v>0.99428571428571433</v>
      </c>
      <c r="AB33" s="45">
        <v>0.99619771863117867</v>
      </c>
      <c r="AC33" s="45" t="s">
        <v>3453</v>
      </c>
      <c r="AD33" s="45" t="s">
        <v>3453</v>
      </c>
      <c r="AE33" s="45">
        <v>0.99427480916030531</v>
      </c>
    </row>
    <row r="34" spans="1:31" ht="45" customHeight="1" x14ac:dyDescent="0.25">
      <c r="A34" s="1" t="s">
        <v>485</v>
      </c>
      <c r="B34" s="1" t="s">
        <v>1089</v>
      </c>
      <c r="C34" s="1" t="s">
        <v>397</v>
      </c>
      <c r="D34" s="1" t="s">
        <v>2531</v>
      </c>
      <c r="E34" s="1" t="s">
        <v>2532</v>
      </c>
      <c r="F34" s="1">
        <v>1413</v>
      </c>
      <c r="G34" s="1">
        <v>617</v>
      </c>
      <c r="H34" s="27">
        <f t="shared" si="0"/>
        <v>43.665958952583154</v>
      </c>
      <c r="I34" s="34">
        <f t="shared" ref="I34:I35" si="3">(J34+K34+L34+M34+N34+O34+W34+X34+Y34+Z34+AA34+AB34+AE34)*100/13</f>
        <v>99.554765505360763</v>
      </c>
      <c r="J34" s="45">
        <v>0.99667774086378735</v>
      </c>
      <c r="K34" s="45">
        <v>0.99668874172185429</v>
      </c>
      <c r="L34" s="45">
        <v>0.9917491749174917</v>
      </c>
      <c r="M34" s="45">
        <v>0.99505766062602963</v>
      </c>
      <c r="N34" s="45">
        <v>0.99162479061976549</v>
      </c>
      <c r="O34" s="45">
        <v>0.99834983498349839</v>
      </c>
      <c r="P34" s="45" t="s">
        <v>3453</v>
      </c>
      <c r="Q34" s="45" t="s">
        <v>3453</v>
      </c>
      <c r="R34" s="45" t="s">
        <v>3453</v>
      </c>
      <c r="S34" s="45" t="s">
        <v>3453</v>
      </c>
      <c r="T34" s="45" t="s">
        <v>3453</v>
      </c>
      <c r="U34" s="45" t="s">
        <v>3453</v>
      </c>
      <c r="V34" s="45" t="s">
        <v>3453</v>
      </c>
      <c r="W34" s="45">
        <v>0.99505766062602963</v>
      </c>
      <c r="X34" s="45">
        <v>0.99504950495049505</v>
      </c>
      <c r="Y34" s="45">
        <v>1</v>
      </c>
      <c r="Z34" s="45">
        <v>0.99342105263157898</v>
      </c>
      <c r="AA34" s="45">
        <v>0.99504950495049505</v>
      </c>
      <c r="AB34" s="45">
        <v>0.99670510708401971</v>
      </c>
      <c r="AC34" s="45" t="s">
        <v>3453</v>
      </c>
      <c r="AD34" s="45" t="s">
        <v>3453</v>
      </c>
      <c r="AE34" s="45">
        <v>0.99668874172185429</v>
      </c>
    </row>
    <row r="35" spans="1:31" ht="45" customHeight="1" x14ac:dyDescent="0.25">
      <c r="A35" s="1" t="s">
        <v>485</v>
      </c>
      <c r="B35" s="1" t="s">
        <v>1089</v>
      </c>
      <c r="C35" s="1" t="s">
        <v>397</v>
      </c>
      <c r="D35" s="1" t="s">
        <v>1375</v>
      </c>
      <c r="E35" s="1" t="s">
        <v>3823</v>
      </c>
      <c r="F35" s="1">
        <v>954</v>
      </c>
      <c r="G35" s="1">
        <v>454</v>
      </c>
      <c r="H35" s="27">
        <f t="shared" si="0"/>
        <v>47.589098532494759</v>
      </c>
      <c r="I35" s="34">
        <f t="shared" si="3"/>
        <v>99.596256272719089</v>
      </c>
      <c r="J35" s="45">
        <v>0.99765807962529274</v>
      </c>
      <c r="K35" s="45">
        <v>0.99773242630385484</v>
      </c>
      <c r="L35" s="45">
        <v>0.99097065462753953</v>
      </c>
      <c r="M35" s="45">
        <v>0.99328859060402686</v>
      </c>
      <c r="N35" s="45">
        <v>0.98578199052132698</v>
      </c>
      <c r="O35" s="45">
        <v>0.99545454545454548</v>
      </c>
      <c r="P35" s="45" t="s">
        <v>3453</v>
      </c>
      <c r="Q35" s="45" t="s">
        <v>3453</v>
      </c>
      <c r="R35" s="45" t="s">
        <v>3453</v>
      </c>
      <c r="S35" s="45" t="s">
        <v>3453</v>
      </c>
      <c r="T35" s="45" t="s">
        <v>3453</v>
      </c>
      <c r="U35" s="45" t="s">
        <v>3453</v>
      </c>
      <c r="V35" s="45" t="s">
        <v>3453</v>
      </c>
      <c r="W35" s="45">
        <v>1</v>
      </c>
      <c r="X35" s="45">
        <v>0.9955357142857143</v>
      </c>
      <c r="Y35" s="45">
        <v>0.99554565701559017</v>
      </c>
      <c r="Z35" s="45">
        <v>1</v>
      </c>
      <c r="AA35" s="45">
        <v>0.99554565701559017</v>
      </c>
      <c r="AB35" s="45">
        <v>1</v>
      </c>
      <c r="AC35" s="45" t="s">
        <v>3453</v>
      </c>
      <c r="AD35" s="45" t="s">
        <v>3453</v>
      </c>
      <c r="AE35" s="45">
        <v>1</v>
      </c>
    </row>
  </sheetData>
  <mergeCells count="10">
    <mergeCell ref="A2:I2"/>
    <mergeCell ref="B3:C3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0544-A923-4D84-92F6-F117697880BE}">
  <dimension ref="A1:AE44"/>
  <sheetViews>
    <sheetView showGridLines="0" zoomScaleNormal="100" workbookViewId="0">
      <pane xSplit="5" ySplit="4" topLeftCell="F27" activePane="bottomRight" state="frozen"/>
      <selection pane="topRight" activeCell="F1" sqref="F1"/>
      <selection pane="bottomLeft" activeCell="A4" sqref="A4"/>
      <selection pane="bottomRight" activeCell="E32" sqref="E32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.6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3503</v>
      </c>
      <c r="B5" s="1" t="s">
        <v>8</v>
      </c>
      <c r="C5" s="1" t="s">
        <v>9</v>
      </c>
      <c r="D5" s="1" t="s">
        <v>520</v>
      </c>
      <c r="E5" s="1" t="s">
        <v>3140</v>
      </c>
      <c r="F5" s="1">
        <v>69</v>
      </c>
      <c r="G5" s="1">
        <v>36</v>
      </c>
      <c r="H5" s="52">
        <f t="shared" ref="H5:H34" si="0">G5/F5*100</f>
        <v>52.173913043478258</v>
      </c>
      <c r="I5" s="34">
        <f>(J5+K5+L5+M5+N5+O5+P5+Q5+R5+S5+U5+V5+W5+X5+Z5+AA5+AB5+AE5)*100/18</f>
        <v>97.986384228214305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0.97142857142857142</v>
      </c>
      <c r="P5" s="31">
        <v>0.97142857142857142</v>
      </c>
      <c r="Q5" s="31">
        <v>0.97058823529411764</v>
      </c>
      <c r="R5" s="31">
        <v>1</v>
      </c>
      <c r="S5" s="31">
        <v>0.96296296296296291</v>
      </c>
      <c r="T5" s="31" t="s">
        <v>3453</v>
      </c>
      <c r="U5" s="31">
        <v>0.96969696969696972</v>
      </c>
      <c r="V5" s="31">
        <v>0.90909090909090906</v>
      </c>
      <c r="W5" s="31">
        <v>0.97058823529411764</v>
      </c>
      <c r="X5" s="31">
        <v>0.97058823529411764</v>
      </c>
      <c r="Y5" s="31" t="s">
        <v>3453</v>
      </c>
      <c r="Z5" s="31">
        <v>0.94117647058823528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3503</v>
      </c>
      <c r="B6" s="1" t="s">
        <v>8</v>
      </c>
      <c r="C6" s="1" t="s">
        <v>9</v>
      </c>
      <c r="D6" s="1" t="s">
        <v>508</v>
      </c>
      <c r="E6" s="1" t="s">
        <v>509</v>
      </c>
      <c r="F6" s="1">
        <v>78</v>
      </c>
      <c r="G6" s="1">
        <v>43</v>
      </c>
      <c r="H6" s="52">
        <f t="shared" si="0"/>
        <v>55.128205128205131</v>
      </c>
      <c r="I6" s="34">
        <f t="shared" ref="I6:I19" si="1">(J6+K6+L6+M6+N6+O6+P6+Q6+R6+S6+U6+V6+W6+X6+Z6+AA6+AB6+AE6)*100/18</f>
        <v>97.445733102355206</v>
      </c>
      <c r="J6" s="31">
        <v>1</v>
      </c>
      <c r="K6" s="31">
        <v>1</v>
      </c>
      <c r="L6" s="31">
        <v>0.875</v>
      </c>
      <c r="M6" s="31">
        <v>0.95238095238095233</v>
      </c>
      <c r="N6" s="31">
        <v>0.91891891891891897</v>
      </c>
      <c r="O6" s="31">
        <v>0.97435897435897434</v>
      </c>
      <c r="P6" s="31">
        <v>1</v>
      </c>
      <c r="Q6" s="31">
        <v>0.95238095238095233</v>
      </c>
      <c r="R6" s="31">
        <v>0.95238095238095233</v>
      </c>
      <c r="S6" s="31">
        <v>0.96551724137931039</v>
      </c>
      <c r="T6" s="31" t="s">
        <v>3453</v>
      </c>
      <c r="U6" s="31">
        <v>0.97368421052631582</v>
      </c>
      <c r="V6" s="31">
        <v>1</v>
      </c>
      <c r="W6" s="31">
        <v>1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0.97560975609756095</v>
      </c>
    </row>
    <row r="7" spans="1:31" ht="45" customHeight="1" x14ac:dyDescent="0.25">
      <c r="A7" s="1" t="s">
        <v>3503</v>
      </c>
      <c r="B7" s="1" t="s">
        <v>8</v>
      </c>
      <c r="C7" s="1" t="s">
        <v>9</v>
      </c>
      <c r="D7" s="1" t="s">
        <v>510</v>
      </c>
      <c r="E7" s="1" t="s">
        <v>511</v>
      </c>
      <c r="F7" s="1">
        <v>23</v>
      </c>
      <c r="G7" s="1">
        <v>25</v>
      </c>
      <c r="H7" s="52">
        <f t="shared" si="0"/>
        <v>108.69565217391303</v>
      </c>
      <c r="I7" s="34">
        <f t="shared" si="1"/>
        <v>98.517056530214433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0.96</v>
      </c>
      <c r="P7" s="31">
        <v>0.96</v>
      </c>
      <c r="Q7" s="31">
        <v>1</v>
      </c>
      <c r="R7" s="31">
        <v>1</v>
      </c>
      <c r="S7" s="31">
        <v>0.89473684210526316</v>
      </c>
      <c r="T7" s="31" t="s">
        <v>3453</v>
      </c>
      <c r="U7" s="31">
        <v>1</v>
      </c>
      <c r="V7" s="31">
        <v>0.95833333333333337</v>
      </c>
      <c r="W7" s="31">
        <v>1</v>
      </c>
      <c r="X7" s="31">
        <v>1</v>
      </c>
      <c r="Y7" s="31" t="s">
        <v>3453</v>
      </c>
      <c r="Z7" s="31">
        <v>0.96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3503</v>
      </c>
      <c r="B8" s="1" t="s">
        <v>8</v>
      </c>
      <c r="C8" s="1" t="s">
        <v>9</v>
      </c>
      <c r="D8" s="1" t="s">
        <v>512</v>
      </c>
      <c r="E8" s="1" t="s">
        <v>513</v>
      </c>
      <c r="F8" s="1">
        <v>53</v>
      </c>
      <c r="G8" s="1">
        <v>37</v>
      </c>
      <c r="H8" s="52">
        <f t="shared" si="0"/>
        <v>69.811320754716974</v>
      </c>
      <c r="I8" s="34">
        <f t="shared" si="1"/>
        <v>99.607113316790731</v>
      </c>
      <c r="J8" s="31">
        <v>1</v>
      </c>
      <c r="K8" s="31">
        <v>1</v>
      </c>
      <c r="L8" s="31">
        <v>1</v>
      </c>
      <c r="M8" s="31">
        <v>1</v>
      </c>
      <c r="N8" s="31">
        <v>0.96153846153846156</v>
      </c>
      <c r="O8" s="31">
        <v>1</v>
      </c>
      <c r="P8" s="31">
        <v>1</v>
      </c>
      <c r="Q8" s="31">
        <v>0.967741935483871</v>
      </c>
      <c r="R8" s="31">
        <v>1</v>
      </c>
      <c r="S8" s="31">
        <v>1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3503</v>
      </c>
      <c r="B9" s="1" t="s">
        <v>8</v>
      </c>
      <c r="C9" s="1" t="s">
        <v>9</v>
      </c>
      <c r="D9" s="1" t="s">
        <v>517</v>
      </c>
      <c r="E9" s="1" t="s">
        <v>518</v>
      </c>
      <c r="F9" s="1">
        <v>19</v>
      </c>
      <c r="G9" s="1">
        <v>9</v>
      </c>
      <c r="H9" s="52">
        <f t="shared" si="0"/>
        <v>47.368421052631575</v>
      </c>
      <c r="I9" s="34">
        <f t="shared" si="1"/>
        <v>93.033509700176367</v>
      </c>
      <c r="J9" s="31">
        <v>0.8571428571428571</v>
      </c>
      <c r="K9" s="31">
        <v>1</v>
      </c>
      <c r="L9" s="31">
        <v>1</v>
      </c>
      <c r="M9" s="31">
        <v>1</v>
      </c>
      <c r="N9" s="31">
        <v>0.83333333333333337</v>
      </c>
      <c r="O9" s="31">
        <v>1</v>
      </c>
      <c r="P9" s="31">
        <v>1</v>
      </c>
      <c r="Q9" s="31">
        <v>0.88888888888888884</v>
      </c>
      <c r="R9" s="31">
        <v>1</v>
      </c>
      <c r="S9" s="31">
        <v>0.83333333333333337</v>
      </c>
      <c r="T9" s="31" t="s">
        <v>3453</v>
      </c>
      <c r="U9" s="31">
        <v>1</v>
      </c>
      <c r="V9" s="31">
        <v>1</v>
      </c>
      <c r="W9" s="31">
        <v>0.77777777777777779</v>
      </c>
      <c r="X9" s="31">
        <v>0.88888888888888884</v>
      </c>
      <c r="Y9" s="31" t="s">
        <v>3453</v>
      </c>
      <c r="Z9" s="31">
        <v>1</v>
      </c>
      <c r="AA9" s="31">
        <v>0.88888888888888884</v>
      </c>
      <c r="AB9" s="31">
        <v>0.88888888888888884</v>
      </c>
      <c r="AC9" s="31" t="s">
        <v>3453</v>
      </c>
      <c r="AD9" s="31" t="s">
        <v>3453</v>
      </c>
      <c r="AE9" s="31">
        <v>0.88888888888888884</v>
      </c>
    </row>
    <row r="10" spans="1:31" ht="45" customHeight="1" x14ac:dyDescent="0.25">
      <c r="A10" s="1" t="s">
        <v>3503</v>
      </c>
      <c r="B10" s="1" t="s">
        <v>8</v>
      </c>
      <c r="C10" s="1" t="s">
        <v>9</v>
      </c>
      <c r="D10" s="1" t="s">
        <v>516</v>
      </c>
      <c r="E10" s="1" t="s">
        <v>3803</v>
      </c>
      <c r="F10" s="1">
        <v>15</v>
      </c>
      <c r="G10" s="1">
        <v>16</v>
      </c>
      <c r="H10" s="52">
        <f t="shared" si="0"/>
        <v>106.66666666666667</v>
      </c>
      <c r="I10" s="34">
        <f t="shared" si="1"/>
        <v>94.398148148148152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0.9375</v>
      </c>
      <c r="P10" s="31">
        <v>1</v>
      </c>
      <c r="Q10" s="31">
        <v>1</v>
      </c>
      <c r="R10" s="31">
        <v>1</v>
      </c>
      <c r="S10" s="31">
        <v>0.25</v>
      </c>
      <c r="T10" s="31" t="s">
        <v>3453</v>
      </c>
      <c r="U10" s="31">
        <v>0.93333333333333335</v>
      </c>
      <c r="V10" s="31">
        <v>1</v>
      </c>
      <c r="W10" s="31">
        <v>0.9375</v>
      </c>
      <c r="X10" s="31">
        <v>0.93333333333333335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3503</v>
      </c>
      <c r="B11" s="1" t="s">
        <v>8</v>
      </c>
      <c r="C11" s="1" t="s">
        <v>9</v>
      </c>
      <c r="D11" s="1" t="s">
        <v>506</v>
      </c>
      <c r="E11" s="1" t="s">
        <v>3804</v>
      </c>
      <c r="F11" s="1">
        <v>20</v>
      </c>
      <c r="G11" s="1">
        <v>28</v>
      </c>
      <c r="H11" s="52">
        <f t="shared" si="0"/>
        <v>140</v>
      </c>
      <c r="I11" s="34">
        <f t="shared" si="1"/>
        <v>89.302134618496169</v>
      </c>
      <c r="J11" s="31">
        <v>0.94736842105263153</v>
      </c>
      <c r="K11" s="31">
        <v>0.90909090909090906</v>
      </c>
      <c r="L11" s="31">
        <v>0.875</v>
      </c>
      <c r="M11" s="31">
        <v>0.95833333333333337</v>
      </c>
      <c r="N11" s="31">
        <v>0.86363636363636365</v>
      </c>
      <c r="O11" s="31">
        <v>0.86956521739130432</v>
      </c>
      <c r="P11" s="31">
        <v>0.83333333333333337</v>
      </c>
      <c r="Q11" s="31">
        <v>0.79166666666666663</v>
      </c>
      <c r="R11" s="31">
        <v>0.91666666666666663</v>
      </c>
      <c r="S11" s="31">
        <v>0.75</v>
      </c>
      <c r="T11" s="31" t="s">
        <v>3453</v>
      </c>
      <c r="U11" s="31">
        <v>0.86363636363636365</v>
      </c>
      <c r="V11" s="31">
        <v>0.91304347826086951</v>
      </c>
      <c r="W11" s="31">
        <v>0.91304347826086951</v>
      </c>
      <c r="X11" s="31">
        <v>0.95833333333333337</v>
      </c>
      <c r="Y11" s="31" t="s">
        <v>3453</v>
      </c>
      <c r="Z11" s="31">
        <v>0.92</v>
      </c>
      <c r="AA11" s="31">
        <v>0.91666666666666663</v>
      </c>
      <c r="AB11" s="31">
        <v>0.95833333333333337</v>
      </c>
      <c r="AC11" s="31" t="s">
        <v>3453</v>
      </c>
      <c r="AD11" s="31" t="s">
        <v>3453</v>
      </c>
      <c r="AE11" s="31">
        <v>0.91666666666666663</v>
      </c>
    </row>
    <row r="12" spans="1:31" ht="45" customHeight="1" x14ac:dyDescent="0.25">
      <c r="A12" s="1" t="s">
        <v>3503</v>
      </c>
      <c r="B12" s="1" t="s">
        <v>8</v>
      </c>
      <c r="C12" s="1" t="s">
        <v>9</v>
      </c>
      <c r="D12" s="1" t="s">
        <v>507</v>
      </c>
      <c r="E12" s="1" t="s">
        <v>3805</v>
      </c>
      <c r="F12" s="1">
        <v>87</v>
      </c>
      <c r="G12" s="1">
        <v>52</v>
      </c>
      <c r="H12" s="52">
        <f t="shared" si="0"/>
        <v>59.770114942528743</v>
      </c>
      <c r="I12" s="34">
        <f t="shared" si="1"/>
        <v>95.03602167362672</v>
      </c>
      <c r="J12" s="31">
        <v>1</v>
      </c>
      <c r="K12" s="31">
        <v>1</v>
      </c>
      <c r="L12" s="31">
        <v>0.97916666666666663</v>
      </c>
      <c r="M12" s="31">
        <v>0.94117647058823528</v>
      </c>
      <c r="N12" s="31">
        <v>1</v>
      </c>
      <c r="O12" s="31">
        <v>1</v>
      </c>
      <c r="P12" s="31">
        <v>0.96078431372549022</v>
      </c>
      <c r="Q12" s="31">
        <v>0.82352941176470584</v>
      </c>
      <c r="R12" s="31">
        <v>0.94117647058823528</v>
      </c>
      <c r="S12" s="31">
        <v>0.82051282051282048</v>
      </c>
      <c r="T12" s="31" t="s">
        <v>3453</v>
      </c>
      <c r="U12" s="31">
        <v>0.95833333333333337</v>
      </c>
      <c r="V12" s="31">
        <v>0.87755102040816324</v>
      </c>
      <c r="W12" s="31">
        <v>0.96153846153846156</v>
      </c>
      <c r="X12" s="31">
        <v>0.96</v>
      </c>
      <c r="Y12" s="31" t="s">
        <v>3453</v>
      </c>
      <c r="Z12" s="31">
        <v>0.98076923076923073</v>
      </c>
      <c r="AA12" s="31">
        <v>0.98</v>
      </c>
      <c r="AB12" s="31">
        <v>0.98076923076923073</v>
      </c>
      <c r="AC12" s="31" t="s">
        <v>3453</v>
      </c>
      <c r="AD12" s="31" t="s">
        <v>3453</v>
      </c>
      <c r="AE12" s="31">
        <v>0.94117647058823528</v>
      </c>
    </row>
    <row r="13" spans="1:31" ht="45" customHeight="1" x14ac:dyDescent="0.25">
      <c r="A13" s="1" t="s">
        <v>3503</v>
      </c>
      <c r="B13" s="1" t="s">
        <v>8</v>
      </c>
      <c r="C13" s="1" t="s">
        <v>9</v>
      </c>
      <c r="D13" s="1" t="s">
        <v>514</v>
      </c>
      <c r="E13" s="1" t="s">
        <v>3806</v>
      </c>
      <c r="F13" s="1">
        <v>22</v>
      </c>
      <c r="G13" s="1">
        <v>21</v>
      </c>
      <c r="H13" s="52">
        <f t="shared" si="0"/>
        <v>95.454545454545453</v>
      </c>
      <c r="I13" s="34">
        <f t="shared" si="1"/>
        <v>98.611111111111086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0.95</v>
      </c>
      <c r="W13" s="31">
        <v>1</v>
      </c>
      <c r="X13" s="31">
        <v>1</v>
      </c>
      <c r="Y13" s="31" t="s">
        <v>3453</v>
      </c>
      <c r="Z13" s="31">
        <v>1</v>
      </c>
      <c r="AA13" s="31">
        <v>0.95</v>
      </c>
      <c r="AB13" s="31">
        <v>0.95</v>
      </c>
      <c r="AC13" s="31" t="s">
        <v>3453</v>
      </c>
      <c r="AD13" s="31" t="s">
        <v>3453</v>
      </c>
      <c r="AE13" s="31">
        <v>0.9</v>
      </c>
    </row>
    <row r="14" spans="1:31" ht="45" customHeight="1" x14ac:dyDescent="0.25">
      <c r="A14" s="1" t="s">
        <v>3503</v>
      </c>
      <c r="B14" s="1" t="s">
        <v>8</v>
      </c>
      <c r="C14" s="1" t="s">
        <v>9</v>
      </c>
      <c r="D14" s="1" t="s">
        <v>519</v>
      </c>
      <c r="E14" s="1" t="s">
        <v>3807</v>
      </c>
      <c r="F14" s="1">
        <v>24</v>
      </c>
      <c r="G14" s="1">
        <v>24</v>
      </c>
      <c r="H14" s="52">
        <f t="shared" si="0"/>
        <v>100</v>
      </c>
      <c r="I14" s="34">
        <f t="shared" si="1"/>
        <v>99.516908212560381</v>
      </c>
      <c r="J14" s="31">
        <v>1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31">
        <v>0.95652173913043481</v>
      </c>
      <c r="Q14" s="31">
        <v>1</v>
      </c>
      <c r="R14" s="31">
        <v>1</v>
      </c>
      <c r="S14" s="31">
        <v>1</v>
      </c>
      <c r="T14" s="31" t="s">
        <v>3453</v>
      </c>
      <c r="U14" s="31">
        <v>1</v>
      </c>
      <c r="V14" s="31">
        <v>0.95652173913043481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3503</v>
      </c>
      <c r="B15" s="1" t="s">
        <v>8</v>
      </c>
      <c r="C15" s="1" t="s">
        <v>9</v>
      </c>
      <c r="D15" s="1" t="s">
        <v>515</v>
      </c>
      <c r="E15" s="1" t="s">
        <v>3808</v>
      </c>
      <c r="F15" s="1">
        <v>19</v>
      </c>
      <c r="G15" s="1">
        <v>19</v>
      </c>
      <c r="H15" s="52">
        <f t="shared" si="0"/>
        <v>100</v>
      </c>
      <c r="I15" s="34">
        <f t="shared" si="1"/>
        <v>98.382939920607626</v>
      </c>
      <c r="J15" s="31">
        <v>1</v>
      </c>
      <c r="K15" s="31">
        <v>1</v>
      </c>
      <c r="L15" s="31">
        <v>1</v>
      </c>
      <c r="M15" s="31">
        <v>0.94736842105263153</v>
      </c>
      <c r="N15" s="31">
        <v>0.9285714285714286</v>
      </c>
      <c r="O15" s="31">
        <v>1</v>
      </c>
      <c r="P15" s="31">
        <v>1</v>
      </c>
      <c r="Q15" s="31">
        <v>1</v>
      </c>
      <c r="R15" s="31">
        <v>1</v>
      </c>
      <c r="S15" s="31">
        <v>1</v>
      </c>
      <c r="T15" s="31" t="s">
        <v>3453</v>
      </c>
      <c r="U15" s="31">
        <v>1</v>
      </c>
      <c r="V15" s="31">
        <v>0.94444444444444442</v>
      </c>
      <c r="W15" s="31">
        <v>1</v>
      </c>
      <c r="X15" s="31">
        <v>0.94117647058823528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0.94736842105263153</v>
      </c>
    </row>
    <row r="16" spans="1:31" ht="45" customHeight="1" x14ac:dyDescent="0.25">
      <c r="A16" s="1" t="s">
        <v>3503</v>
      </c>
      <c r="B16" s="1" t="s">
        <v>8</v>
      </c>
      <c r="C16" s="1" t="s">
        <v>9</v>
      </c>
      <c r="D16" s="1" t="s">
        <v>1380</v>
      </c>
      <c r="E16" s="1" t="s">
        <v>3138</v>
      </c>
      <c r="F16" s="1">
        <v>19</v>
      </c>
      <c r="G16" s="1">
        <v>16</v>
      </c>
      <c r="H16" s="52">
        <f t="shared" si="0"/>
        <v>84.210526315789465</v>
      </c>
      <c r="I16" s="34">
        <f t="shared" si="1"/>
        <v>97.38095238095238</v>
      </c>
      <c r="J16" s="31">
        <v>0.9285714285714286</v>
      </c>
      <c r="K16" s="31">
        <v>1</v>
      </c>
      <c r="L16" s="31">
        <v>1</v>
      </c>
      <c r="M16" s="31">
        <v>0.93333333333333335</v>
      </c>
      <c r="N16" s="31">
        <v>1</v>
      </c>
      <c r="O16" s="31">
        <v>1</v>
      </c>
      <c r="P16" s="31">
        <v>1</v>
      </c>
      <c r="Q16" s="31">
        <v>0.93333333333333335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0.93333333333333335</v>
      </c>
      <c r="X16" s="31">
        <v>1</v>
      </c>
      <c r="Y16" s="31" t="s">
        <v>3453</v>
      </c>
      <c r="Z16" s="31">
        <v>1</v>
      </c>
      <c r="AA16" s="31">
        <v>0.8666666666666667</v>
      </c>
      <c r="AB16" s="31">
        <v>0.93333333333333335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3503</v>
      </c>
      <c r="B17" s="1" t="s">
        <v>8</v>
      </c>
      <c r="C17" s="1" t="s">
        <v>9</v>
      </c>
      <c r="D17" s="1" t="s">
        <v>1382</v>
      </c>
      <c r="E17" s="1" t="s">
        <v>3809</v>
      </c>
      <c r="F17" s="1">
        <v>7</v>
      </c>
      <c r="G17" s="1">
        <v>8</v>
      </c>
      <c r="H17" s="52">
        <f t="shared" si="0"/>
        <v>114.28571428571428</v>
      </c>
      <c r="I17" s="34">
        <f t="shared" si="1"/>
        <v>96.428571428571431</v>
      </c>
      <c r="J17" s="31">
        <v>0.8571428571428571</v>
      </c>
      <c r="K17" s="31">
        <v>1</v>
      </c>
      <c r="L17" s="31">
        <v>0.875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0.75</v>
      </c>
      <c r="T17" s="31" t="s">
        <v>3453</v>
      </c>
      <c r="U17" s="31">
        <v>1</v>
      </c>
      <c r="V17" s="31">
        <v>0.875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3503</v>
      </c>
      <c r="B18" s="1" t="s">
        <v>8</v>
      </c>
      <c r="C18" s="1" t="s">
        <v>9</v>
      </c>
      <c r="D18" s="1" t="s">
        <v>1383</v>
      </c>
      <c r="E18" s="1" t="s">
        <v>3810</v>
      </c>
      <c r="F18" s="1">
        <v>1</v>
      </c>
      <c r="G18" s="1">
        <v>1</v>
      </c>
      <c r="H18" s="52">
        <f t="shared" si="0"/>
        <v>100</v>
      </c>
      <c r="I18" s="34">
        <f t="shared" si="1"/>
        <v>100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1">
        <v>1</v>
      </c>
      <c r="T18" s="31" t="s">
        <v>3453</v>
      </c>
      <c r="U18" s="31">
        <v>1</v>
      </c>
      <c r="V18" s="31">
        <v>1</v>
      </c>
      <c r="W18" s="31">
        <v>1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ht="45" customHeight="1" x14ac:dyDescent="0.25">
      <c r="A19" s="1" t="s">
        <v>3503</v>
      </c>
      <c r="B19" s="1" t="s">
        <v>8</v>
      </c>
      <c r="C19" s="1" t="s">
        <v>9</v>
      </c>
      <c r="D19" s="1" t="s">
        <v>1385</v>
      </c>
      <c r="E19" s="1" t="s">
        <v>3139</v>
      </c>
      <c r="F19" s="1">
        <v>6</v>
      </c>
      <c r="G19" s="1">
        <v>6</v>
      </c>
      <c r="H19" s="52">
        <f t="shared" si="0"/>
        <v>100</v>
      </c>
      <c r="I19" s="34">
        <f t="shared" si="1"/>
        <v>98.148148148148138</v>
      </c>
      <c r="J19" s="31">
        <v>1</v>
      </c>
      <c r="K19" s="31">
        <v>1</v>
      </c>
      <c r="L19" s="31">
        <v>1</v>
      </c>
      <c r="M19" s="31">
        <v>1</v>
      </c>
      <c r="N19" s="31">
        <v>0.83333333333333337</v>
      </c>
      <c r="O19" s="31">
        <v>1</v>
      </c>
      <c r="P19" s="31">
        <v>1</v>
      </c>
      <c r="Q19" s="31">
        <v>1</v>
      </c>
      <c r="R19" s="31">
        <v>1</v>
      </c>
      <c r="S19" s="31">
        <v>0.83333333333333337</v>
      </c>
      <c r="T19" s="31" t="s">
        <v>3453</v>
      </c>
      <c r="U19" s="31">
        <v>1</v>
      </c>
      <c r="V19" s="31">
        <v>1</v>
      </c>
      <c r="W19" s="31">
        <v>1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3503</v>
      </c>
      <c r="B20" s="1" t="s">
        <v>1046</v>
      </c>
      <c r="C20" s="1" t="s">
        <v>397</v>
      </c>
      <c r="D20" s="1" t="s">
        <v>1391</v>
      </c>
      <c r="E20" s="1" t="s">
        <v>1392</v>
      </c>
      <c r="F20" s="1">
        <v>12</v>
      </c>
      <c r="G20" s="1">
        <v>14</v>
      </c>
      <c r="H20" s="52">
        <f t="shared" si="0"/>
        <v>116.66666666666667</v>
      </c>
      <c r="I20" s="34">
        <f>(J20+K20+L20+M20+N20+O20+P20+Q20+R20+S20+T20+U20+V20+W20+X20+Y20+Z20+AA20+AB20+AC20+AD20+AE20)*100/22</f>
        <v>99.025974025974023</v>
      </c>
      <c r="J20" s="31">
        <v>1</v>
      </c>
      <c r="K20" s="31">
        <v>1</v>
      </c>
      <c r="L20" s="31">
        <v>0.9285714285714286</v>
      </c>
      <c r="M20" s="31">
        <v>0.9285714285714286</v>
      </c>
      <c r="N20" s="31">
        <v>1</v>
      </c>
      <c r="O20" s="31">
        <v>0.9285714285714286</v>
      </c>
      <c r="P20" s="31">
        <v>1</v>
      </c>
      <c r="Q20" s="31">
        <v>1</v>
      </c>
      <c r="R20" s="31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1">
        <v>1</v>
      </c>
    </row>
    <row r="21" spans="1:31" ht="45" customHeight="1" x14ac:dyDescent="0.25">
      <c r="A21" s="1" t="s">
        <v>3503</v>
      </c>
      <c r="B21" s="1" t="s">
        <v>1046</v>
      </c>
      <c r="C21" s="1" t="s">
        <v>397</v>
      </c>
      <c r="D21" s="1" t="s">
        <v>1378</v>
      </c>
      <c r="E21" s="1" t="s">
        <v>1388</v>
      </c>
      <c r="F21" s="1">
        <v>61</v>
      </c>
      <c r="G21" s="1">
        <v>36</v>
      </c>
      <c r="H21" s="52">
        <f t="shared" si="0"/>
        <v>59.016393442622949</v>
      </c>
      <c r="I21" s="34">
        <f>(J21+K21+L21+M21+N21+O21+P21+Q21+R21+S21+T21+U21+V21+W21+X21+Y21+Z21+AA21+AB21+AC21+AD21+AE21)*100/22</f>
        <v>93.911691398322404</v>
      </c>
      <c r="J21" s="31">
        <v>1</v>
      </c>
      <c r="K21" s="31">
        <v>0.96969696969696972</v>
      </c>
      <c r="L21" s="31">
        <v>1</v>
      </c>
      <c r="M21" s="31">
        <v>0.97222222222222221</v>
      </c>
      <c r="N21" s="31">
        <v>1</v>
      </c>
      <c r="O21" s="31">
        <v>0.86111111111111116</v>
      </c>
      <c r="P21" s="31">
        <v>0.94117647058823528</v>
      </c>
      <c r="Q21" s="31">
        <v>0.97058823529411764</v>
      </c>
      <c r="R21" s="31">
        <v>1</v>
      </c>
      <c r="S21" s="31">
        <v>0.77272727272727271</v>
      </c>
      <c r="T21" s="31">
        <v>1</v>
      </c>
      <c r="U21" s="31">
        <v>0.90909090909090906</v>
      </c>
      <c r="V21" s="31">
        <v>0.88235294117647056</v>
      </c>
      <c r="W21" s="31">
        <v>0.86111111111111116</v>
      </c>
      <c r="X21" s="31">
        <v>0.97142857142857142</v>
      </c>
      <c r="Y21" s="31">
        <v>0.97222222222222221</v>
      </c>
      <c r="Z21" s="31">
        <v>0.91666666666666663</v>
      </c>
      <c r="AA21" s="31">
        <v>0.94444444444444442</v>
      </c>
      <c r="AB21" s="31">
        <v>1</v>
      </c>
      <c r="AC21" s="31">
        <v>0.94285714285714284</v>
      </c>
      <c r="AD21" s="31">
        <v>0.86111111111111116</v>
      </c>
      <c r="AE21" s="31">
        <v>0.91176470588235292</v>
      </c>
    </row>
    <row r="22" spans="1:31" ht="45" customHeight="1" x14ac:dyDescent="0.25">
      <c r="A22" s="1" t="s">
        <v>3503</v>
      </c>
      <c r="B22" s="1" t="s">
        <v>1046</v>
      </c>
      <c r="C22" s="1" t="s">
        <v>397</v>
      </c>
      <c r="D22" s="1" t="s">
        <v>2511</v>
      </c>
      <c r="E22" s="1" t="s">
        <v>2512</v>
      </c>
      <c r="F22" s="1">
        <v>630</v>
      </c>
      <c r="G22" s="1">
        <v>284</v>
      </c>
      <c r="H22" s="52">
        <f t="shared" si="0"/>
        <v>45.079365079365083</v>
      </c>
      <c r="I22" s="34">
        <f t="shared" ref="I22:I32" si="2">(J22+K22+L22+M22+N22+O22+P22+Q22+R22+S22+T22+U22+V22+W22+X22+Y22+Z22+AA22+AB22+AC22+AD22+AE22)*100/22</f>
        <v>92.955265979237865</v>
      </c>
      <c r="J22" s="31">
        <v>0.96634615384615385</v>
      </c>
      <c r="K22" s="31">
        <v>0.97890295358649793</v>
      </c>
      <c r="L22" s="31">
        <v>0.98455598455598459</v>
      </c>
      <c r="M22" s="31">
        <v>0.96785714285714286</v>
      </c>
      <c r="N22" s="31">
        <v>0.94786729857819907</v>
      </c>
      <c r="O22" s="31">
        <v>0.89230769230769236</v>
      </c>
      <c r="P22" s="31">
        <v>0.91699604743083007</v>
      </c>
      <c r="Q22" s="31">
        <v>0.859375</v>
      </c>
      <c r="R22" s="31">
        <v>0.84074074074074079</v>
      </c>
      <c r="S22" s="31">
        <v>0.77160493827160492</v>
      </c>
      <c r="T22" s="31">
        <v>0.9850746268656716</v>
      </c>
      <c r="U22" s="31">
        <v>0.94936708860759489</v>
      </c>
      <c r="V22" s="31">
        <v>0.91020408163265309</v>
      </c>
      <c r="W22" s="31">
        <v>0.93140794223826717</v>
      </c>
      <c r="X22" s="31">
        <v>0.95488721804511278</v>
      </c>
      <c r="Y22" s="31">
        <v>0.90494296577946765</v>
      </c>
      <c r="Z22" s="31">
        <v>0.9285714285714286</v>
      </c>
      <c r="AA22" s="31">
        <v>0.94795539033457255</v>
      </c>
      <c r="AB22" s="31">
        <v>0.97058823529411764</v>
      </c>
      <c r="AC22" s="31">
        <v>0.95094339622641511</v>
      </c>
      <c r="AD22" s="31">
        <v>0.93040293040293043</v>
      </c>
      <c r="AE22" s="31">
        <v>0.95925925925925926</v>
      </c>
    </row>
    <row r="23" spans="1:31" ht="45" customHeight="1" x14ac:dyDescent="0.25">
      <c r="A23" s="1" t="s">
        <v>3503</v>
      </c>
      <c r="B23" s="1" t="s">
        <v>1046</v>
      </c>
      <c r="C23" s="1" t="s">
        <v>397</v>
      </c>
      <c r="D23" s="1" t="s">
        <v>1379</v>
      </c>
      <c r="E23" s="1" t="s">
        <v>3141</v>
      </c>
      <c r="F23" s="1">
        <v>94</v>
      </c>
      <c r="G23" s="1">
        <v>54</v>
      </c>
      <c r="H23" s="52">
        <f t="shared" si="0"/>
        <v>57.446808510638306</v>
      </c>
      <c r="I23" s="34">
        <f t="shared" si="2"/>
        <v>97.60149595748932</v>
      </c>
      <c r="J23" s="31">
        <v>0.95833333333333337</v>
      </c>
      <c r="K23" s="31">
        <v>1</v>
      </c>
      <c r="L23" s="31">
        <v>1</v>
      </c>
      <c r="M23" s="31">
        <v>0.98148148148148151</v>
      </c>
      <c r="N23" s="31">
        <v>0.96153846153846156</v>
      </c>
      <c r="O23" s="31">
        <v>0.98148148148148151</v>
      </c>
      <c r="P23" s="31">
        <v>0.92307692307692313</v>
      </c>
      <c r="Q23" s="31">
        <v>0.96078431372549022</v>
      </c>
      <c r="R23" s="31">
        <v>0.98148148148148151</v>
      </c>
      <c r="S23" s="31">
        <v>0.95238095238095233</v>
      </c>
      <c r="T23" s="31">
        <v>1</v>
      </c>
      <c r="U23" s="31">
        <v>1</v>
      </c>
      <c r="V23" s="31">
        <v>1</v>
      </c>
      <c r="W23" s="31">
        <v>0.96153846153846156</v>
      </c>
      <c r="X23" s="31">
        <v>0.98113207547169812</v>
      </c>
      <c r="Y23" s="31">
        <v>0.96226415094339623</v>
      </c>
      <c r="Z23" s="31">
        <v>0.96153846153846156</v>
      </c>
      <c r="AA23" s="31">
        <v>1</v>
      </c>
      <c r="AB23" s="31">
        <v>1</v>
      </c>
      <c r="AC23" s="31">
        <v>0.96226415094339623</v>
      </c>
      <c r="AD23" s="31">
        <v>0.96226415094339623</v>
      </c>
      <c r="AE23" s="31">
        <v>0.98076923076923073</v>
      </c>
    </row>
    <row r="24" spans="1:31" ht="45" customHeight="1" x14ac:dyDescent="0.25">
      <c r="A24" s="1" t="s">
        <v>3503</v>
      </c>
      <c r="B24" s="1" t="s">
        <v>1046</v>
      </c>
      <c r="C24" s="1" t="s">
        <v>397</v>
      </c>
      <c r="D24" s="1" t="s">
        <v>1382</v>
      </c>
      <c r="E24" s="1" t="s">
        <v>1387</v>
      </c>
      <c r="F24" s="1">
        <v>85</v>
      </c>
      <c r="G24" s="1">
        <v>43</v>
      </c>
      <c r="H24" s="52">
        <f t="shared" si="0"/>
        <v>50.588235294117645</v>
      </c>
      <c r="I24" s="34">
        <f t="shared" si="2"/>
        <v>93.939849217786744</v>
      </c>
      <c r="J24" s="31">
        <v>1</v>
      </c>
      <c r="K24" s="31">
        <v>0.97368421052631582</v>
      </c>
      <c r="L24" s="31">
        <v>1</v>
      </c>
      <c r="M24" s="31">
        <v>0.95348837209302328</v>
      </c>
      <c r="N24" s="31">
        <v>0.82352941176470584</v>
      </c>
      <c r="O24" s="31">
        <v>0.92500000000000004</v>
      </c>
      <c r="P24" s="31">
        <v>1</v>
      </c>
      <c r="Q24" s="31">
        <v>0.95348837209302328</v>
      </c>
      <c r="R24" s="31">
        <v>0.97674418604651159</v>
      </c>
      <c r="S24" s="31">
        <v>0.76470588235294112</v>
      </c>
      <c r="T24" s="31">
        <v>0.95348837209302328</v>
      </c>
      <c r="U24" s="31">
        <v>0.92500000000000004</v>
      </c>
      <c r="V24" s="31">
        <v>0.92307692307692313</v>
      </c>
      <c r="W24" s="31">
        <v>0.9285714285714286</v>
      </c>
      <c r="X24" s="31">
        <v>0.95238095238095233</v>
      </c>
      <c r="Y24" s="31">
        <v>0.95238095238095233</v>
      </c>
      <c r="Z24" s="31">
        <v>0.97368421052631582</v>
      </c>
      <c r="AA24" s="31">
        <v>0.90476190476190477</v>
      </c>
      <c r="AB24" s="31">
        <v>0.95238095238095233</v>
      </c>
      <c r="AC24" s="31">
        <v>0.97499999999999998</v>
      </c>
      <c r="AD24" s="31">
        <v>0.9285714285714286</v>
      </c>
      <c r="AE24" s="31">
        <v>0.92682926829268297</v>
      </c>
    </row>
    <row r="25" spans="1:31" ht="45" customHeight="1" x14ac:dyDescent="0.25">
      <c r="A25" s="1" t="s">
        <v>3503</v>
      </c>
      <c r="B25" s="1" t="s">
        <v>1046</v>
      </c>
      <c r="C25" s="1" t="s">
        <v>397</v>
      </c>
      <c r="D25" s="1" t="s">
        <v>1376</v>
      </c>
      <c r="E25" s="1" t="s">
        <v>1377</v>
      </c>
      <c r="F25" s="1">
        <v>219</v>
      </c>
      <c r="G25" s="1">
        <v>132</v>
      </c>
      <c r="H25" s="52">
        <f t="shared" si="0"/>
        <v>60.273972602739725</v>
      </c>
      <c r="I25" s="34">
        <f t="shared" si="2"/>
        <v>93.539919172047703</v>
      </c>
      <c r="J25" s="31">
        <v>0.98863636363636365</v>
      </c>
      <c r="K25" s="31">
        <v>0.97345132743362828</v>
      </c>
      <c r="L25" s="31">
        <v>0.9285714285714286</v>
      </c>
      <c r="M25" s="31">
        <v>0.90551181102362199</v>
      </c>
      <c r="N25" s="31">
        <v>0.93939393939393945</v>
      </c>
      <c r="O25" s="31">
        <v>0.90082644628099173</v>
      </c>
      <c r="P25" s="31">
        <v>0.90990990990990994</v>
      </c>
      <c r="Q25" s="31">
        <v>0.8728813559322034</v>
      </c>
      <c r="R25" s="31">
        <v>0.91200000000000003</v>
      </c>
      <c r="S25" s="31">
        <v>0.77380952380952384</v>
      </c>
      <c r="T25" s="31">
        <v>0.97619047619047616</v>
      </c>
      <c r="U25" s="31">
        <v>0.98113207547169812</v>
      </c>
      <c r="V25" s="31">
        <v>0.91228070175438591</v>
      </c>
      <c r="W25" s="31">
        <v>0.92561983471074383</v>
      </c>
      <c r="X25" s="31">
        <v>0.96031746031746035</v>
      </c>
      <c r="Y25" s="31">
        <v>0.96721311475409832</v>
      </c>
      <c r="Z25" s="31">
        <v>0.95901639344262291</v>
      </c>
      <c r="AA25" s="31">
        <v>0.96721311475409832</v>
      </c>
      <c r="AB25" s="31">
        <v>0.95934959349593496</v>
      </c>
      <c r="AC25" s="31">
        <v>0.93220338983050843</v>
      </c>
      <c r="AD25" s="31">
        <v>0.97457627118644063</v>
      </c>
      <c r="AE25" s="31">
        <v>0.95867768595041325</v>
      </c>
    </row>
    <row r="26" spans="1:31" ht="45" customHeight="1" x14ac:dyDescent="0.25">
      <c r="A26" s="1" t="s">
        <v>3503</v>
      </c>
      <c r="B26" s="1" t="s">
        <v>1046</v>
      </c>
      <c r="C26" s="1" t="s">
        <v>397</v>
      </c>
      <c r="D26" s="1" t="s">
        <v>1380</v>
      </c>
      <c r="E26" s="1" t="s">
        <v>1381</v>
      </c>
      <c r="F26" s="1">
        <v>26</v>
      </c>
      <c r="G26" s="1">
        <v>19</v>
      </c>
      <c r="H26" s="52">
        <f t="shared" si="0"/>
        <v>73.076923076923066</v>
      </c>
      <c r="I26" s="34">
        <f t="shared" si="2"/>
        <v>97.757177033492823</v>
      </c>
      <c r="J26" s="31">
        <v>1</v>
      </c>
      <c r="K26" s="31">
        <v>1</v>
      </c>
      <c r="L26" s="31">
        <v>0.94736842105263153</v>
      </c>
      <c r="M26" s="31">
        <v>0.94736842105263153</v>
      </c>
      <c r="N26" s="31">
        <v>1</v>
      </c>
      <c r="O26" s="31">
        <v>1</v>
      </c>
      <c r="P26" s="31">
        <v>1</v>
      </c>
      <c r="Q26" s="31">
        <v>1</v>
      </c>
      <c r="R26" s="31">
        <v>0.94736842105263153</v>
      </c>
      <c r="S26" s="31">
        <v>0.875</v>
      </c>
      <c r="T26" s="31">
        <v>1</v>
      </c>
      <c r="U26" s="31">
        <v>1</v>
      </c>
      <c r="V26" s="31">
        <v>0.94736842105263153</v>
      </c>
      <c r="W26" s="31">
        <v>1</v>
      </c>
      <c r="X26" s="31">
        <v>0.94736842105263153</v>
      </c>
      <c r="Y26" s="31">
        <v>0.89473684210526316</v>
      </c>
      <c r="Z26" s="31">
        <v>1</v>
      </c>
      <c r="AA26" s="31">
        <v>1</v>
      </c>
      <c r="AB26" s="31">
        <v>1</v>
      </c>
      <c r="AC26" s="31">
        <v>1</v>
      </c>
      <c r="AD26" s="31">
        <v>1</v>
      </c>
      <c r="AE26" s="31">
        <v>1</v>
      </c>
    </row>
    <row r="27" spans="1:31" ht="45" customHeight="1" x14ac:dyDescent="0.25">
      <c r="A27" s="1" t="s">
        <v>3503</v>
      </c>
      <c r="B27" s="1" t="s">
        <v>1046</v>
      </c>
      <c r="C27" s="1" t="s">
        <v>397</v>
      </c>
      <c r="D27" s="1" t="s">
        <v>1379</v>
      </c>
      <c r="E27" s="1" t="s">
        <v>3504</v>
      </c>
      <c r="F27" s="1">
        <v>3</v>
      </c>
      <c r="G27" s="1">
        <v>5</v>
      </c>
      <c r="H27" s="52">
        <f t="shared" si="0"/>
        <v>166.66666666666669</v>
      </c>
      <c r="I27" s="34">
        <f t="shared" si="2"/>
        <v>98.181818181818187</v>
      </c>
      <c r="J27" s="31">
        <v>1</v>
      </c>
      <c r="K27" s="31">
        <v>1</v>
      </c>
      <c r="L27" s="31">
        <v>1</v>
      </c>
      <c r="M27" s="31">
        <v>1</v>
      </c>
      <c r="N27" s="31">
        <v>1</v>
      </c>
      <c r="O27" s="31">
        <v>1</v>
      </c>
      <c r="P27" s="31">
        <v>1</v>
      </c>
      <c r="Q27" s="31">
        <v>1</v>
      </c>
      <c r="R27" s="31">
        <v>1</v>
      </c>
      <c r="S27" s="31">
        <v>0.8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0.8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1" t="s">
        <v>3503</v>
      </c>
      <c r="B28" s="1" t="s">
        <v>1046</v>
      </c>
      <c r="C28" s="1" t="s">
        <v>397</v>
      </c>
      <c r="D28" s="1" t="s">
        <v>1382</v>
      </c>
      <c r="E28" s="1" t="s">
        <v>3505</v>
      </c>
      <c r="F28" s="1">
        <v>4</v>
      </c>
      <c r="G28" s="1">
        <v>5</v>
      </c>
      <c r="H28" s="52">
        <f t="shared" si="0"/>
        <v>125</v>
      </c>
      <c r="I28" s="34">
        <f t="shared" si="2"/>
        <v>88.181818181818187</v>
      </c>
      <c r="J28" s="31">
        <v>1</v>
      </c>
      <c r="K28" s="31">
        <v>0.8</v>
      </c>
      <c r="L28" s="31">
        <v>0.6</v>
      </c>
      <c r="M28" s="31">
        <v>0.8</v>
      </c>
      <c r="N28" s="31">
        <v>1</v>
      </c>
      <c r="O28" s="31">
        <v>1</v>
      </c>
      <c r="P28" s="31">
        <v>0.8</v>
      </c>
      <c r="Q28" s="31">
        <v>1</v>
      </c>
      <c r="R28" s="31">
        <v>1</v>
      </c>
      <c r="S28" s="31">
        <v>0.6</v>
      </c>
      <c r="T28" s="31">
        <v>0.8</v>
      </c>
      <c r="U28" s="31">
        <v>1</v>
      </c>
      <c r="V28" s="31">
        <v>0.8</v>
      </c>
      <c r="W28" s="31">
        <v>1</v>
      </c>
      <c r="X28" s="31">
        <v>0.8</v>
      </c>
      <c r="Y28" s="31">
        <v>0.6</v>
      </c>
      <c r="Z28" s="31">
        <v>1</v>
      </c>
      <c r="AA28" s="31">
        <v>1</v>
      </c>
      <c r="AB28" s="31">
        <v>1</v>
      </c>
      <c r="AC28" s="31">
        <v>1</v>
      </c>
      <c r="AD28" s="31">
        <v>0.8</v>
      </c>
      <c r="AE28" s="31">
        <v>1</v>
      </c>
    </row>
    <row r="29" spans="1:31" ht="45" customHeight="1" x14ac:dyDescent="0.25">
      <c r="A29" s="1" t="s">
        <v>3503</v>
      </c>
      <c r="B29" s="1" t="s">
        <v>1046</v>
      </c>
      <c r="C29" s="1" t="s">
        <v>397</v>
      </c>
      <c r="D29" s="1" t="s">
        <v>1378</v>
      </c>
      <c r="E29" s="1" t="s">
        <v>3506</v>
      </c>
      <c r="F29" s="1">
        <v>2</v>
      </c>
      <c r="G29" s="1">
        <v>2</v>
      </c>
      <c r="H29" s="52">
        <f t="shared" si="0"/>
        <v>100</v>
      </c>
      <c r="I29" s="34">
        <f t="shared" si="2"/>
        <v>97.727272727272734</v>
      </c>
      <c r="J29" s="31">
        <v>0.5</v>
      </c>
      <c r="K29" s="31">
        <v>1</v>
      </c>
      <c r="L29" s="31">
        <v>1</v>
      </c>
      <c r="M29" s="31">
        <v>1</v>
      </c>
      <c r="N29" s="31">
        <v>1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>
        <v>1</v>
      </c>
      <c r="U29" s="31">
        <v>1</v>
      </c>
      <c r="V29" s="31">
        <v>1</v>
      </c>
      <c r="W29" s="31">
        <v>1</v>
      </c>
      <c r="X29" s="31">
        <v>1</v>
      </c>
      <c r="Y29" s="31">
        <v>1</v>
      </c>
      <c r="Z29" s="31">
        <v>1</v>
      </c>
      <c r="AA29" s="31">
        <v>1</v>
      </c>
      <c r="AB29" s="31">
        <v>1</v>
      </c>
      <c r="AC29" s="31">
        <v>1</v>
      </c>
      <c r="AD29" s="31">
        <v>1</v>
      </c>
      <c r="AE29" s="31">
        <v>1</v>
      </c>
    </row>
    <row r="30" spans="1:31" ht="45" customHeight="1" x14ac:dyDescent="0.25">
      <c r="A30" s="1" t="s">
        <v>3503</v>
      </c>
      <c r="B30" s="1" t="s">
        <v>1046</v>
      </c>
      <c r="C30" s="1" t="s">
        <v>397</v>
      </c>
      <c r="D30" s="1" t="s">
        <v>1385</v>
      </c>
      <c r="E30" s="1" t="s">
        <v>1386</v>
      </c>
      <c r="F30" s="1">
        <v>15</v>
      </c>
      <c r="G30" s="1">
        <v>16</v>
      </c>
      <c r="H30" s="52">
        <f t="shared" si="0"/>
        <v>106.66666666666667</v>
      </c>
      <c r="I30" s="34">
        <f t="shared" si="2"/>
        <v>98.651348651348655</v>
      </c>
      <c r="J30" s="31">
        <v>1</v>
      </c>
      <c r="K30" s="31">
        <v>0.9285714285714286</v>
      </c>
      <c r="L30" s="31">
        <v>0.9285714285714286</v>
      </c>
      <c r="M30" s="31">
        <v>0.92307692307692313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0.92307692307692313</v>
      </c>
      <c r="T30" s="31">
        <v>1</v>
      </c>
      <c r="U30" s="31">
        <v>1</v>
      </c>
      <c r="V30" s="31">
        <v>1</v>
      </c>
      <c r="W30" s="31">
        <v>1</v>
      </c>
      <c r="X30" s="31">
        <v>1</v>
      </c>
      <c r="Y30" s="31">
        <v>1</v>
      </c>
      <c r="Z30" s="31">
        <v>1</v>
      </c>
      <c r="AA30" s="31">
        <v>1</v>
      </c>
      <c r="AB30" s="31">
        <v>1</v>
      </c>
      <c r="AC30" s="31">
        <v>1</v>
      </c>
      <c r="AD30" s="31">
        <v>1</v>
      </c>
      <c r="AE30" s="31">
        <v>1</v>
      </c>
    </row>
    <row r="31" spans="1:31" ht="45" customHeight="1" x14ac:dyDescent="0.25">
      <c r="A31" s="1" t="s">
        <v>3503</v>
      </c>
      <c r="B31" s="1" t="s">
        <v>1046</v>
      </c>
      <c r="C31" s="1" t="s">
        <v>397</v>
      </c>
      <c r="D31" s="1" t="s">
        <v>1389</v>
      </c>
      <c r="E31" s="1" t="s">
        <v>1390</v>
      </c>
      <c r="F31" s="1">
        <v>104</v>
      </c>
      <c r="G31" s="1">
        <v>51</v>
      </c>
      <c r="H31" s="52">
        <f t="shared" si="0"/>
        <v>49.038461538461533</v>
      </c>
      <c r="I31" s="34">
        <f t="shared" si="2"/>
        <v>97.486726158995054</v>
      </c>
      <c r="J31" s="31">
        <v>1</v>
      </c>
      <c r="K31" s="31">
        <v>1</v>
      </c>
      <c r="L31" s="31">
        <v>0.97916666666666663</v>
      </c>
      <c r="M31" s="31">
        <v>1</v>
      </c>
      <c r="N31" s="31">
        <v>1</v>
      </c>
      <c r="O31" s="31">
        <v>0.97959183673469385</v>
      </c>
      <c r="P31" s="31">
        <v>0.97959183673469385</v>
      </c>
      <c r="Q31" s="31">
        <v>1</v>
      </c>
      <c r="R31" s="31">
        <v>0.97916666666666663</v>
      </c>
      <c r="S31" s="31">
        <v>0.89743589743589747</v>
      </c>
      <c r="T31" s="31">
        <v>1</v>
      </c>
      <c r="U31" s="31">
        <v>0.9375</v>
      </c>
      <c r="V31" s="31">
        <v>0.93877551020408168</v>
      </c>
      <c r="W31" s="31">
        <v>0.95918367346938771</v>
      </c>
      <c r="X31" s="31">
        <v>1</v>
      </c>
      <c r="Y31" s="31">
        <v>0.98</v>
      </c>
      <c r="Z31" s="31">
        <v>0.96</v>
      </c>
      <c r="AA31" s="31">
        <v>0.97959183673469385</v>
      </c>
      <c r="AB31" s="31">
        <v>1</v>
      </c>
      <c r="AC31" s="31">
        <v>0.9375</v>
      </c>
      <c r="AD31" s="31">
        <v>0.95918367346938771</v>
      </c>
      <c r="AE31" s="31">
        <v>0.98039215686274506</v>
      </c>
    </row>
    <row r="32" spans="1:31" ht="45" customHeight="1" x14ac:dyDescent="0.25">
      <c r="A32" s="1" t="s">
        <v>3503</v>
      </c>
      <c r="B32" s="1" t="s">
        <v>1046</v>
      </c>
      <c r="C32" s="1" t="s">
        <v>397</v>
      </c>
      <c r="D32" s="1" t="s">
        <v>1383</v>
      </c>
      <c r="E32" s="1" t="s">
        <v>1384</v>
      </c>
      <c r="F32" s="1">
        <v>66</v>
      </c>
      <c r="G32" s="1">
        <v>32</v>
      </c>
      <c r="H32" s="52">
        <f t="shared" si="0"/>
        <v>48.484848484848484</v>
      </c>
      <c r="I32" s="34">
        <f t="shared" si="2"/>
        <v>96.913669617368171</v>
      </c>
      <c r="J32" s="31">
        <v>0.96551724137931039</v>
      </c>
      <c r="K32" s="31">
        <v>1</v>
      </c>
      <c r="L32" s="31">
        <v>1</v>
      </c>
      <c r="M32" s="31">
        <v>0.96875</v>
      </c>
      <c r="N32" s="31">
        <v>0.96153846153846156</v>
      </c>
      <c r="O32" s="31">
        <v>0.967741935483871</v>
      </c>
      <c r="P32" s="31">
        <v>1</v>
      </c>
      <c r="Q32" s="31">
        <v>1</v>
      </c>
      <c r="R32" s="31">
        <v>0.967741935483871</v>
      </c>
      <c r="S32" s="31">
        <v>0.9</v>
      </c>
      <c r="T32" s="31">
        <v>0.967741935483871</v>
      </c>
      <c r="U32" s="31">
        <v>1</v>
      </c>
      <c r="V32" s="31">
        <v>1</v>
      </c>
      <c r="W32" s="31">
        <v>0.96875</v>
      </c>
      <c r="X32" s="31">
        <v>0.96875</v>
      </c>
      <c r="Y32" s="31">
        <v>0.967741935483871</v>
      </c>
      <c r="Z32" s="31">
        <v>0.9375</v>
      </c>
      <c r="AA32" s="31">
        <v>1</v>
      </c>
      <c r="AB32" s="31">
        <v>1</v>
      </c>
      <c r="AC32" s="31">
        <v>0.9375</v>
      </c>
      <c r="AD32" s="31">
        <v>0.90625</v>
      </c>
      <c r="AE32" s="31">
        <v>0.93548387096774188</v>
      </c>
    </row>
    <row r="33" spans="1:31" ht="45" customHeight="1" x14ac:dyDescent="0.25">
      <c r="A33" s="1" t="s">
        <v>3503</v>
      </c>
      <c r="B33" s="1" t="s">
        <v>1089</v>
      </c>
      <c r="C33" s="1" t="s">
        <v>397</v>
      </c>
      <c r="D33" s="1" t="s">
        <v>2514</v>
      </c>
      <c r="E33" s="1" t="s">
        <v>2515</v>
      </c>
      <c r="F33" s="1">
        <v>391</v>
      </c>
      <c r="G33" s="1">
        <v>176</v>
      </c>
      <c r="H33" s="52">
        <f t="shared" si="0"/>
        <v>45.012787723785166</v>
      </c>
      <c r="I33" s="34">
        <f t="shared" ref="I33:I34" si="3">(J33+K33+L33+M33+N33+O33+W33+X33+Y33+Z33+AA33+AB33+AE33)*100/13</f>
        <v>99.1282104437405</v>
      </c>
      <c r="J33" s="31">
        <v>0.9928057553956835</v>
      </c>
      <c r="K33" s="31">
        <v>1</v>
      </c>
      <c r="L33" s="31">
        <v>0.98780487804878048</v>
      </c>
      <c r="M33" s="31">
        <v>0.9939393939393939</v>
      </c>
      <c r="N33" s="31">
        <v>0.98051948051948057</v>
      </c>
      <c r="O33" s="31">
        <v>0.96753246753246758</v>
      </c>
      <c r="P33" s="31" t="s">
        <v>3453</v>
      </c>
      <c r="Q33" s="31" t="s">
        <v>3453</v>
      </c>
      <c r="R33" s="31" t="s">
        <v>3453</v>
      </c>
      <c r="S33" s="31" t="s">
        <v>3453</v>
      </c>
      <c r="T33" s="31" t="s">
        <v>3453</v>
      </c>
      <c r="U33" s="31" t="s">
        <v>3453</v>
      </c>
      <c r="V33" s="31" t="s">
        <v>3453</v>
      </c>
      <c r="W33" s="31">
        <v>0.9821428571428571</v>
      </c>
      <c r="X33" s="31">
        <v>1</v>
      </c>
      <c r="Y33" s="31">
        <v>1</v>
      </c>
      <c r="Z33" s="31">
        <v>0.98780487804878048</v>
      </c>
      <c r="AA33" s="31">
        <v>1</v>
      </c>
      <c r="AB33" s="31">
        <v>1</v>
      </c>
      <c r="AC33" s="31" t="s">
        <v>3453</v>
      </c>
      <c r="AD33" s="31" t="s">
        <v>3453</v>
      </c>
      <c r="AE33" s="31">
        <v>0.99411764705882355</v>
      </c>
    </row>
    <row r="34" spans="1:31" ht="45" customHeight="1" x14ac:dyDescent="0.25">
      <c r="A34" s="1" t="s">
        <v>3503</v>
      </c>
      <c r="B34" s="1" t="s">
        <v>1089</v>
      </c>
      <c r="C34" s="1" t="s">
        <v>397</v>
      </c>
      <c r="D34" s="1" t="s">
        <v>2513</v>
      </c>
      <c r="E34" s="1" t="s">
        <v>3811</v>
      </c>
      <c r="F34" s="1">
        <v>432</v>
      </c>
      <c r="G34" s="1">
        <v>220</v>
      </c>
      <c r="H34" s="52">
        <f t="shared" si="0"/>
        <v>50.925925925925931</v>
      </c>
      <c r="I34" s="34">
        <f t="shared" si="3"/>
        <v>99.156832000314026</v>
      </c>
      <c r="J34" s="31">
        <v>0.98611111111111116</v>
      </c>
      <c r="K34" s="31">
        <v>0.99408284023668636</v>
      </c>
      <c r="L34" s="31">
        <v>0.98870056497175141</v>
      </c>
      <c r="M34" s="31">
        <v>0.97872340425531912</v>
      </c>
      <c r="N34" s="31">
        <v>0.98726114649681529</v>
      </c>
      <c r="O34" s="31">
        <v>0.97674418604651159</v>
      </c>
      <c r="P34" s="31" t="s">
        <v>3453</v>
      </c>
      <c r="Q34" s="31" t="s">
        <v>3453</v>
      </c>
      <c r="R34" s="31" t="s">
        <v>3453</v>
      </c>
      <c r="S34" s="31" t="s">
        <v>3453</v>
      </c>
      <c r="T34" s="31" t="s">
        <v>3453</v>
      </c>
      <c r="U34" s="31" t="s">
        <v>3453</v>
      </c>
      <c r="V34" s="31" t="s">
        <v>3453</v>
      </c>
      <c r="W34" s="31">
        <v>1</v>
      </c>
      <c r="X34" s="31">
        <v>1</v>
      </c>
      <c r="Y34" s="31">
        <v>0.99479166666666663</v>
      </c>
      <c r="Z34" s="31">
        <v>0.99444444444444446</v>
      </c>
      <c r="AA34" s="31">
        <v>1</v>
      </c>
      <c r="AB34" s="31">
        <v>1</v>
      </c>
      <c r="AC34" s="31" t="s">
        <v>3453</v>
      </c>
      <c r="AD34" s="31" t="s">
        <v>3453</v>
      </c>
      <c r="AE34" s="31">
        <v>0.98952879581151831</v>
      </c>
    </row>
    <row r="35" spans="1:31" ht="39.950000000000003" customHeight="1" x14ac:dyDescent="0.25">
      <c r="A35" s="4"/>
      <c r="B35" s="4"/>
      <c r="C35" s="43"/>
      <c r="D35" s="4"/>
      <c r="E35" s="4"/>
      <c r="F35" s="4"/>
      <c r="G35" s="4"/>
      <c r="H35" s="4"/>
      <c r="I35" s="1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39.950000000000003" customHeight="1" x14ac:dyDescent="0.25">
      <c r="A36" s="4"/>
      <c r="B36" s="4"/>
      <c r="C36" s="43"/>
      <c r="D36" s="4"/>
      <c r="E36" s="4"/>
      <c r="F36" s="4"/>
      <c r="G36" s="4"/>
      <c r="H36" s="4"/>
      <c r="I36" s="1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8" spans="1:31" ht="39.950000000000003" customHeight="1" x14ac:dyDescent="0.25">
      <c r="A38" s="70"/>
      <c r="B38" s="70"/>
      <c r="C38" s="70"/>
      <c r="D38" s="70"/>
      <c r="E38" s="70"/>
      <c r="F38" s="70"/>
      <c r="G38" s="70"/>
      <c r="H38" s="70"/>
      <c r="I38" s="43"/>
      <c r="J38" s="43"/>
      <c r="K38" s="2"/>
      <c r="L38" s="2"/>
      <c r="M38" s="2"/>
      <c r="N38" s="43"/>
      <c r="O38" s="2"/>
      <c r="P38" s="2"/>
      <c r="Q38" s="2"/>
      <c r="R38" s="43"/>
      <c r="S38" s="43"/>
      <c r="T38" s="43"/>
      <c r="U38" s="43"/>
      <c r="V38" s="2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" customHeight="1" x14ac:dyDescent="0.25">
      <c r="A39" s="77"/>
      <c r="B39" s="43"/>
      <c r="C39" s="10"/>
      <c r="D39" s="77"/>
      <c r="E39" s="77"/>
      <c r="F39" s="77"/>
      <c r="G39" s="77"/>
      <c r="H39" s="7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77"/>
      <c r="B40" s="43"/>
      <c r="C40" s="10"/>
      <c r="D40" s="77"/>
      <c r="E40" s="77"/>
      <c r="F40" s="77"/>
      <c r="G40" s="77"/>
      <c r="H40" s="77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2"/>
      <c r="T40" s="43"/>
      <c r="U40" s="43"/>
      <c r="V40" s="43"/>
      <c r="W40" s="43"/>
      <c r="X40" s="2"/>
      <c r="Y40" s="43"/>
      <c r="Z40" s="43"/>
      <c r="AA40" s="43"/>
      <c r="AB40" s="2"/>
      <c r="AC40" s="2"/>
      <c r="AD40" s="2"/>
      <c r="AE40" s="2"/>
    </row>
    <row r="41" spans="1:31" ht="90" customHeight="1" x14ac:dyDescent="0.25">
      <c r="A41" s="43"/>
      <c r="B41" s="43"/>
      <c r="C41" s="43"/>
      <c r="D41" s="77"/>
      <c r="E41" s="77"/>
      <c r="F41" s="77"/>
      <c r="G41" s="77"/>
      <c r="H41" s="77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39.950000000000003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39.950000000000003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39.950000000000003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</sheetData>
  <mergeCells count="17">
    <mergeCell ref="H39:H41"/>
    <mergeCell ref="A2:I2"/>
    <mergeCell ref="B3:C3"/>
    <mergeCell ref="A39:A40"/>
    <mergeCell ref="A38:H38"/>
    <mergeCell ref="D39:D41"/>
    <mergeCell ref="E39:E41"/>
    <mergeCell ref="F39:F41"/>
    <mergeCell ref="G39:G41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84C8-7C51-43F3-9E8A-A99815A2C556}">
  <dimension ref="A1:AE61"/>
  <sheetViews>
    <sheetView showGridLines="0" zoomScaleNormal="100" workbookViewId="0">
      <pane xSplit="5" ySplit="4" topLeftCell="F57" activePane="bottomRight" state="frozen"/>
      <selection pane="topRight" activeCell="F1" sqref="F1"/>
      <selection pane="bottomLeft" activeCell="A4" sqref="A4"/>
      <selection pane="bottomRight" activeCell="C61" sqref="C61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8" t="s">
        <v>2982</v>
      </c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1" s="5" customFormat="1" ht="168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3507</v>
      </c>
      <c r="B5" s="1" t="s">
        <v>8</v>
      </c>
      <c r="C5" s="1" t="s">
        <v>9</v>
      </c>
      <c r="D5" s="1" t="s">
        <v>523</v>
      </c>
      <c r="E5" s="1" t="s">
        <v>524</v>
      </c>
      <c r="F5" s="1">
        <v>45</v>
      </c>
      <c r="G5" s="1">
        <v>26</v>
      </c>
      <c r="H5" s="27">
        <f t="shared" ref="H5:H59" si="0">G5/F5*100</f>
        <v>57.777777777777771</v>
      </c>
      <c r="I5" s="34">
        <f>(J5+K5+L5+M5+N5+O5+P5+Q5+R5+S5+U5+V5+W5+X5+Z5+AA5+AB5+AE5)*100/18</f>
        <v>96.699430199430196</v>
      </c>
      <c r="J5" s="31">
        <v>0.95833333333333337</v>
      </c>
      <c r="K5" s="31">
        <v>0.96</v>
      </c>
      <c r="L5" s="31">
        <v>0.95833333333333337</v>
      </c>
      <c r="M5" s="31">
        <v>1</v>
      </c>
      <c r="N5" s="31">
        <v>1</v>
      </c>
      <c r="O5" s="31">
        <v>0.96153846153846156</v>
      </c>
      <c r="P5" s="31">
        <v>1</v>
      </c>
      <c r="Q5" s="31">
        <v>0.96</v>
      </c>
      <c r="R5" s="31">
        <v>0.96153846153846156</v>
      </c>
      <c r="S5" s="31">
        <v>0.96</v>
      </c>
      <c r="T5" s="31" t="s">
        <v>3453</v>
      </c>
      <c r="U5" s="31">
        <v>0.96153846153846156</v>
      </c>
      <c r="V5" s="31">
        <v>0.96153846153846156</v>
      </c>
      <c r="W5" s="31">
        <v>0.96153846153846156</v>
      </c>
      <c r="X5" s="31">
        <v>0.96</v>
      </c>
      <c r="Y5" s="31" t="s">
        <v>3453</v>
      </c>
      <c r="Z5" s="31">
        <v>0.96</v>
      </c>
      <c r="AA5" s="31">
        <v>0.96153846153846156</v>
      </c>
      <c r="AB5" s="31">
        <v>0.96</v>
      </c>
      <c r="AC5" s="31" t="s">
        <v>3453</v>
      </c>
      <c r="AD5" s="31" t="s">
        <v>3453</v>
      </c>
      <c r="AE5" s="31">
        <v>0.96</v>
      </c>
    </row>
    <row r="6" spans="1:31" ht="45" customHeight="1" x14ac:dyDescent="0.25">
      <c r="A6" s="1" t="s">
        <v>3507</v>
      </c>
      <c r="B6" s="1" t="s">
        <v>8</v>
      </c>
      <c r="C6" s="1" t="s">
        <v>9</v>
      </c>
      <c r="D6" s="1" t="s">
        <v>547</v>
      </c>
      <c r="E6" s="1" t="s">
        <v>3791</v>
      </c>
      <c r="F6" s="1">
        <v>27</v>
      </c>
      <c r="G6" s="1">
        <v>25</v>
      </c>
      <c r="H6" s="27">
        <f t="shared" si="0"/>
        <v>92.592592592592595</v>
      </c>
      <c r="I6" s="34">
        <f t="shared" ref="I6:I26" si="1">(J6+K6+L6+M6+N6+O6+P6+Q6+R6+S6+U6+V6+W6+X6+Z6+AA6+AB6+AE6)*100/18</f>
        <v>94.075878101049724</v>
      </c>
      <c r="J6" s="31">
        <v>0.8571428571428571</v>
      </c>
      <c r="K6" s="31">
        <v>0.96</v>
      </c>
      <c r="L6" s="31">
        <v>0.95833333333333337</v>
      </c>
      <c r="M6" s="31">
        <v>1</v>
      </c>
      <c r="N6" s="31">
        <v>0.95238095238095233</v>
      </c>
      <c r="O6" s="31">
        <v>0.92</v>
      </c>
      <c r="P6" s="31">
        <v>1</v>
      </c>
      <c r="Q6" s="31">
        <v>0.95652173913043481</v>
      </c>
      <c r="R6" s="31">
        <v>0.95833333333333337</v>
      </c>
      <c r="S6" s="31">
        <v>0.84210526315789469</v>
      </c>
      <c r="T6" s="31" t="s">
        <v>3453</v>
      </c>
      <c r="U6" s="31">
        <v>0.95833333333333337</v>
      </c>
      <c r="V6" s="31">
        <v>0.86956521739130432</v>
      </c>
      <c r="W6" s="31">
        <v>0.95652173913043481</v>
      </c>
      <c r="X6" s="31">
        <v>0.82608695652173914</v>
      </c>
      <c r="Y6" s="31" t="s">
        <v>3453</v>
      </c>
      <c r="Z6" s="31">
        <v>0.95833333333333337</v>
      </c>
      <c r="AA6" s="31">
        <v>1</v>
      </c>
      <c r="AB6" s="31">
        <v>0.96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3507</v>
      </c>
      <c r="B7" s="1" t="s">
        <v>8</v>
      </c>
      <c r="C7" s="1" t="s">
        <v>9</v>
      </c>
      <c r="D7" s="1" t="s">
        <v>539</v>
      </c>
      <c r="E7" s="1" t="s">
        <v>540</v>
      </c>
      <c r="F7" s="1">
        <v>25</v>
      </c>
      <c r="G7" s="1">
        <v>22</v>
      </c>
      <c r="H7" s="27">
        <f t="shared" si="0"/>
        <v>88</v>
      </c>
      <c r="I7" s="34">
        <f t="shared" si="1"/>
        <v>100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3507</v>
      </c>
      <c r="B8" s="1" t="s">
        <v>8</v>
      </c>
      <c r="C8" s="1" t="s">
        <v>9</v>
      </c>
      <c r="D8" s="1" t="s">
        <v>532</v>
      </c>
      <c r="E8" s="1" t="s">
        <v>533</v>
      </c>
      <c r="F8" s="1">
        <v>260</v>
      </c>
      <c r="G8" s="1">
        <v>125</v>
      </c>
      <c r="H8" s="27">
        <f t="shared" si="0"/>
        <v>48.07692307692308</v>
      </c>
      <c r="I8" s="34">
        <f t="shared" si="1"/>
        <v>98.001345765002625</v>
      </c>
      <c r="J8" s="31">
        <v>0.97894736842105268</v>
      </c>
      <c r="K8" s="31">
        <v>1</v>
      </c>
      <c r="L8" s="31">
        <v>0.99122807017543857</v>
      </c>
      <c r="M8" s="31">
        <v>0.99152542372881358</v>
      </c>
      <c r="N8" s="31">
        <v>0.94623655913978499</v>
      </c>
      <c r="O8" s="31">
        <v>0.99115044247787609</v>
      </c>
      <c r="P8" s="31">
        <v>0.98319327731092432</v>
      </c>
      <c r="Q8" s="31">
        <v>0.93220338983050843</v>
      </c>
      <c r="R8" s="31">
        <v>0.94957983193277307</v>
      </c>
      <c r="S8" s="31">
        <v>0.92771084337349397</v>
      </c>
      <c r="T8" s="31" t="s">
        <v>3453</v>
      </c>
      <c r="U8" s="31">
        <v>0.99099099099099097</v>
      </c>
      <c r="V8" s="31">
        <v>1</v>
      </c>
      <c r="W8" s="31">
        <v>0.99152542372881358</v>
      </c>
      <c r="X8" s="31">
        <v>1</v>
      </c>
      <c r="Y8" s="31" t="s">
        <v>3453</v>
      </c>
      <c r="Z8" s="31">
        <v>0.99145299145299148</v>
      </c>
      <c r="AA8" s="31">
        <v>0.99130434782608701</v>
      </c>
      <c r="AB8" s="31">
        <v>1</v>
      </c>
      <c r="AC8" s="31" t="s">
        <v>3453</v>
      </c>
      <c r="AD8" s="31" t="s">
        <v>3453</v>
      </c>
      <c r="AE8" s="31">
        <v>0.98319327731092432</v>
      </c>
    </row>
    <row r="9" spans="1:31" ht="45" customHeight="1" x14ac:dyDescent="0.25">
      <c r="A9" s="1" t="s">
        <v>3507</v>
      </c>
      <c r="B9" s="1" t="s">
        <v>8</v>
      </c>
      <c r="C9" s="1" t="s">
        <v>9</v>
      </c>
      <c r="D9" s="1" t="s">
        <v>537</v>
      </c>
      <c r="E9" s="1" t="s">
        <v>538</v>
      </c>
      <c r="F9" s="1">
        <v>242</v>
      </c>
      <c r="G9" s="1">
        <v>100</v>
      </c>
      <c r="H9" s="27">
        <f t="shared" si="0"/>
        <v>41.32231404958678</v>
      </c>
      <c r="I9" s="34">
        <f t="shared" si="1"/>
        <v>89.123188577298606</v>
      </c>
      <c r="J9" s="31">
        <v>0.97499999999999998</v>
      </c>
      <c r="K9" s="31">
        <v>0.93684210526315792</v>
      </c>
      <c r="L9" s="31">
        <v>0.73404255319148937</v>
      </c>
      <c r="M9" s="31">
        <v>0.875</v>
      </c>
      <c r="N9" s="31">
        <v>0.64383561643835618</v>
      </c>
      <c r="O9" s="31">
        <v>0.79347826086956519</v>
      </c>
      <c r="P9" s="31">
        <v>0.97894736842105268</v>
      </c>
      <c r="Q9" s="31">
        <v>0.84210526315789469</v>
      </c>
      <c r="R9" s="31">
        <v>0.90816326530612246</v>
      </c>
      <c r="S9" s="31">
        <v>0.84057971014492749</v>
      </c>
      <c r="T9" s="31" t="s">
        <v>3453</v>
      </c>
      <c r="U9" s="31">
        <v>0.9662921348314607</v>
      </c>
      <c r="V9" s="31">
        <v>0.84269662921348309</v>
      </c>
      <c r="W9" s="31">
        <v>0.97916666666666663</v>
      </c>
      <c r="X9" s="31">
        <v>0.96842105263157896</v>
      </c>
      <c r="Y9" s="31" t="s">
        <v>3453</v>
      </c>
      <c r="Z9" s="31">
        <v>0.94623655913978499</v>
      </c>
      <c r="AA9" s="31">
        <v>0.91752577319587625</v>
      </c>
      <c r="AB9" s="31">
        <v>0.97894736842105268</v>
      </c>
      <c r="AC9" s="31" t="s">
        <v>3453</v>
      </c>
      <c r="AD9" s="31" t="s">
        <v>3453</v>
      </c>
      <c r="AE9" s="31">
        <v>0.91489361702127658</v>
      </c>
    </row>
    <row r="10" spans="1:31" ht="45" customHeight="1" x14ac:dyDescent="0.25">
      <c r="A10" s="1" t="s">
        <v>3507</v>
      </c>
      <c r="B10" s="1" t="s">
        <v>8</v>
      </c>
      <c r="C10" s="1" t="s">
        <v>9</v>
      </c>
      <c r="D10" s="1" t="s">
        <v>525</v>
      </c>
      <c r="E10" s="1" t="s">
        <v>526</v>
      </c>
      <c r="F10" s="1">
        <v>90</v>
      </c>
      <c r="G10" s="1">
        <v>39</v>
      </c>
      <c r="H10" s="27">
        <f t="shared" si="0"/>
        <v>43.333333333333336</v>
      </c>
      <c r="I10" s="34">
        <f t="shared" si="1"/>
        <v>96.27754457925235</v>
      </c>
      <c r="J10" s="31">
        <v>1</v>
      </c>
      <c r="K10" s="31">
        <v>0.93939393939393945</v>
      </c>
      <c r="L10" s="31">
        <v>0.93939393939393945</v>
      </c>
      <c r="M10" s="31">
        <v>1</v>
      </c>
      <c r="N10" s="31">
        <v>0.90909090909090906</v>
      </c>
      <c r="O10" s="31">
        <v>0.97058823529411764</v>
      </c>
      <c r="P10" s="31">
        <v>0.93548387096774188</v>
      </c>
      <c r="Q10" s="31">
        <v>0.93939393939393945</v>
      </c>
      <c r="R10" s="31">
        <v>0.94117647058823528</v>
      </c>
      <c r="S10" s="31">
        <v>0.96666666666666667</v>
      </c>
      <c r="T10" s="31" t="s">
        <v>3453</v>
      </c>
      <c r="U10" s="31">
        <v>1</v>
      </c>
      <c r="V10" s="31">
        <v>0.96969696969696972</v>
      </c>
      <c r="W10" s="31">
        <v>0.93939393939393945</v>
      </c>
      <c r="X10" s="31">
        <v>0.96969696969696972</v>
      </c>
      <c r="Y10" s="31" t="s">
        <v>3453</v>
      </c>
      <c r="Z10" s="31">
        <v>0.96969696969696972</v>
      </c>
      <c r="AA10" s="31">
        <v>0.96969696969696972</v>
      </c>
      <c r="AB10" s="31">
        <v>1</v>
      </c>
      <c r="AC10" s="31" t="s">
        <v>3453</v>
      </c>
      <c r="AD10" s="31" t="s">
        <v>3453</v>
      </c>
      <c r="AE10" s="31">
        <v>0.97058823529411764</v>
      </c>
    </row>
    <row r="11" spans="1:31" ht="45" customHeight="1" x14ac:dyDescent="0.25">
      <c r="A11" s="1" t="s">
        <v>3507</v>
      </c>
      <c r="B11" s="1" t="s">
        <v>8</v>
      </c>
      <c r="C11" s="1" t="s">
        <v>9</v>
      </c>
      <c r="D11" s="1" t="s">
        <v>521</v>
      </c>
      <c r="E11" s="1" t="s">
        <v>522</v>
      </c>
      <c r="F11" s="1">
        <v>40</v>
      </c>
      <c r="G11" s="1">
        <v>73</v>
      </c>
      <c r="H11" s="27">
        <f t="shared" si="0"/>
        <v>182.5</v>
      </c>
      <c r="I11" s="34">
        <f t="shared" si="1"/>
        <v>90.722745666625471</v>
      </c>
      <c r="J11" s="31">
        <v>0.94736842105263153</v>
      </c>
      <c r="K11" s="31">
        <v>0.96825396825396826</v>
      </c>
      <c r="L11" s="31">
        <v>0.93939393939393945</v>
      </c>
      <c r="M11" s="31">
        <v>0.92537313432835822</v>
      </c>
      <c r="N11" s="31">
        <v>0.83636363636363631</v>
      </c>
      <c r="O11" s="31">
        <v>0.89230769230769236</v>
      </c>
      <c r="P11" s="31">
        <v>0.88709677419354838</v>
      </c>
      <c r="Q11" s="31">
        <v>0.859375</v>
      </c>
      <c r="R11" s="31">
        <v>0.86764705882352944</v>
      </c>
      <c r="S11" s="31">
        <v>0.85964912280701755</v>
      </c>
      <c r="T11" s="31" t="s">
        <v>3453</v>
      </c>
      <c r="U11" s="31">
        <v>0.95238095238095233</v>
      </c>
      <c r="V11" s="31">
        <v>0.875</v>
      </c>
      <c r="W11" s="31">
        <v>0.88405797101449279</v>
      </c>
      <c r="X11" s="31">
        <v>0.9375</v>
      </c>
      <c r="Y11" s="31" t="s">
        <v>3453</v>
      </c>
      <c r="Z11" s="31">
        <v>0.90909090909090906</v>
      </c>
      <c r="AA11" s="31">
        <v>0.91044776119402981</v>
      </c>
      <c r="AB11" s="31">
        <v>0.95454545454545459</v>
      </c>
      <c r="AC11" s="31" t="s">
        <v>3453</v>
      </c>
      <c r="AD11" s="31" t="s">
        <v>3453</v>
      </c>
      <c r="AE11" s="31">
        <v>0.9242424242424242</v>
      </c>
    </row>
    <row r="12" spans="1:31" ht="45" customHeight="1" x14ac:dyDescent="0.25">
      <c r="A12" s="1" t="s">
        <v>3507</v>
      </c>
      <c r="B12" s="1" t="s">
        <v>8</v>
      </c>
      <c r="C12" s="1" t="s">
        <v>9</v>
      </c>
      <c r="D12" s="1" t="s">
        <v>527</v>
      </c>
      <c r="E12" s="1" t="s">
        <v>528</v>
      </c>
      <c r="F12" s="1">
        <v>44</v>
      </c>
      <c r="G12" s="1">
        <v>21</v>
      </c>
      <c r="H12" s="27">
        <f t="shared" si="0"/>
        <v>47.727272727272727</v>
      </c>
      <c r="I12" s="34">
        <f t="shared" si="1"/>
        <v>100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3507</v>
      </c>
      <c r="B13" s="1" t="s">
        <v>8</v>
      </c>
      <c r="C13" s="1" t="s">
        <v>9</v>
      </c>
      <c r="D13" s="1" t="s">
        <v>554</v>
      </c>
      <c r="E13" s="1" t="s">
        <v>555</v>
      </c>
      <c r="F13" s="1">
        <v>60</v>
      </c>
      <c r="G13" s="1">
        <v>29</v>
      </c>
      <c r="H13" s="27">
        <f t="shared" si="0"/>
        <v>48.333333333333336</v>
      </c>
      <c r="I13" s="34">
        <f t="shared" si="1"/>
        <v>99.363984674329515</v>
      </c>
      <c r="J13" s="31">
        <v>1</v>
      </c>
      <c r="K13" s="31">
        <v>1</v>
      </c>
      <c r="L13" s="31">
        <v>1</v>
      </c>
      <c r="M13" s="31">
        <v>1</v>
      </c>
      <c r="N13" s="31">
        <v>0.92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0.96551724137931039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3507</v>
      </c>
      <c r="B14" s="1" t="s">
        <v>8</v>
      </c>
      <c r="C14" s="1" t="s">
        <v>9</v>
      </c>
      <c r="D14" s="1" t="s">
        <v>543</v>
      </c>
      <c r="E14" s="1" t="s">
        <v>544</v>
      </c>
      <c r="F14" s="1">
        <v>51</v>
      </c>
      <c r="G14" s="1">
        <v>22</v>
      </c>
      <c r="H14" s="27">
        <f t="shared" si="0"/>
        <v>43.137254901960787</v>
      </c>
      <c r="I14" s="34">
        <f t="shared" si="1"/>
        <v>97.272537404116349</v>
      </c>
      <c r="J14" s="31">
        <v>1</v>
      </c>
      <c r="K14" s="31">
        <v>1</v>
      </c>
      <c r="L14" s="31">
        <v>0.95454545454545459</v>
      </c>
      <c r="M14" s="31">
        <v>0.95238095238095233</v>
      </c>
      <c r="N14" s="31">
        <v>0.75</v>
      </c>
      <c r="O14" s="31">
        <v>0.94736842105263153</v>
      </c>
      <c r="P14" s="31">
        <v>1</v>
      </c>
      <c r="Q14" s="31">
        <v>1</v>
      </c>
      <c r="R14" s="31">
        <v>1</v>
      </c>
      <c r="S14" s="31">
        <v>1</v>
      </c>
      <c r="T14" s="31" t="s">
        <v>3453</v>
      </c>
      <c r="U14" s="31">
        <v>1</v>
      </c>
      <c r="V14" s="31">
        <v>0.95238095238095233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0.95238095238095233</v>
      </c>
    </row>
    <row r="15" spans="1:31" ht="45" customHeight="1" x14ac:dyDescent="0.25">
      <c r="A15" s="1" t="s">
        <v>3507</v>
      </c>
      <c r="B15" s="1" t="s">
        <v>8</v>
      </c>
      <c r="C15" s="1" t="s">
        <v>9</v>
      </c>
      <c r="D15" s="1" t="s">
        <v>552</v>
      </c>
      <c r="E15" s="1" t="s">
        <v>553</v>
      </c>
      <c r="F15" s="1">
        <v>55</v>
      </c>
      <c r="G15" s="1">
        <v>30</v>
      </c>
      <c r="H15" s="27">
        <f t="shared" si="0"/>
        <v>54.54545454545454</v>
      </c>
      <c r="I15" s="34">
        <f t="shared" si="1"/>
        <v>98.462157809983907</v>
      </c>
      <c r="J15" s="31">
        <v>1</v>
      </c>
      <c r="K15" s="31">
        <v>1</v>
      </c>
      <c r="L15" s="31">
        <v>1</v>
      </c>
      <c r="M15" s="31">
        <v>1</v>
      </c>
      <c r="N15" s="31">
        <v>1</v>
      </c>
      <c r="O15" s="31">
        <v>0.93333333333333335</v>
      </c>
      <c r="P15" s="31">
        <v>1</v>
      </c>
      <c r="Q15" s="31">
        <v>0.96666666666666667</v>
      </c>
      <c r="R15" s="31">
        <v>1</v>
      </c>
      <c r="S15" s="31">
        <v>0.95652173913043481</v>
      </c>
      <c r="T15" s="31" t="s">
        <v>3453</v>
      </c>
      <c r="U15" s="31">
        <v>0.96666666666666667</v>
      </c>
      <c r="V15" s="31">
        <v>0.96666666666666667</v>
      </c>
      <c r="W15" s="31">
        <v>0.93333333333333335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3507</v>
      </c>
      <c r="B16" s="1" t="s">
        <v>8</v>
      </c>
      <c r="C16" s="1" t="s">
        <v>9</v>
      </c>
      <c r="D16" s="1" t="s">
        <v>534</v>
      </c>
      <c r="E16" s="1" t="s">
        <v>535</v>
      </c>
      <c r="F16" s="1">
        <v>42</v>
      </c>
      <c r="G16" s="1">
        <v>21</v>
      </c>
      <c r="H16" s="27">
        <f t="shared" si="0"/>
        <v>50</v>
      </c>
      <c r="I16" s="34">
        <f t="shared" si="1"/>
        <v>97.410656270305395</v>
      </c>
      <c r="J16" s="31">
        <v>1</v>
      </c>
      <c r="K16" s="31">
        <v>1</v>
      </c>
      <c r="L16" s="31">
        <v>1</v>
      </c>
      <c r="M16" s="31">
        <v>1</v>
      </c>
      <c r="N16" s="31">
        <v>0.94444444444444442</v>
      </c>
      <c r="O16" s="31">
        <v>1</v>
      </c>
      <c r="P16" s="31">
        <v>0.95</v>
      </c>
      <c r="Q16" s="31">
        <v>0.89473684210526316</v>
      </c>
      <c r="R16" s="31">
        <v>0.95</v>
      </c>
      <c r="S16" s="31">
        <v>0.89473684210526316</v>
      </c>
      <c r="T16" s="31" t="s">
        <v>3453</v>
      </c>
      <c r="U16" s="31">
        <v>1</v>
      </c>
      <c r="V16" s="31">
        <v>0.95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0.95</v>
      </c>
    </row>
    <row r="17" spans="1:31" ht="45" customHeight="1" x14ac:dyDescent="0.25">
      <c r="A17" s="1" t="s">
        <v>3507</v>
      </c>
      <c r="B17" s="1" t="s">
        <v>8</v>
      </c>
      <c r="C17" s="1" t="s">
        <v>9</v>
      </c>
      <c r="D17" s="1" t="s">
        <v>530</v>
      </c>
      <c r="E17" s="1" t="s">
        <v>531</v>
      </c>
      <c r="F17" s="1">
        <v>163</v>
      </c>
      <c r="G17" s="1">
        <v>67</v>
      </c>
      <c r="H17" s="27">
        <f t="shared" si="0"/>
        <v>41.104294478527606</v>
      </c>
      <c r="I17" s="34">
        <f t="shared" si="1"/>
        <v>98.122763687265447</v>
      </c>
      <c r="J17" s="31">
        <v>0.98113207547169812</v>
      </c>
      <c r="K17" s="31">
        <v>0.984375</v>
      </c>
      <c r="L17" s="31">
        <v>0.98461538461538467</v>
      </c>
      <c r="M17" s="31">
        <v>1</v>
      </c>
      <c r="N17" s="31">
        <v>0.92727272727272725</v>
      </c>
      <c r="O17" s="31">
        <v>1</v>
      </c>
      <c r="P17" s="31">
        <v>1</v>
      </c>
      <c r="Q17" s="31">
        <v>0.96875</v>
      </c>
      <c r="R17" s="31">
        <v>0.9538461538461539</v>
      </c>
      <c r="S17" s="31">
        <v>0.95348837209302328</v>
      </c>
      <c r="T17" s="31" t="s">
        <v>3453</v>
      </c>
      <c r="U17" s="31">
        <v>1</v>
      </c>
      <c r="V17" s="31">
        <v>0.96923076923076923</v>
      </c>
      <c r="W17" s="31">
        <v>0.98461538461538467</v>
      </c>
      <c r="X17" s="31">
        <v>0.98484848484848486</v>
      </c>
      <c r="Y17" s="31" t="s">
        <v>3453</v>
      </c>
      <c r="Z17" s="31">
        <v>1</v>
      </c>
      <c r="AA17" s="31">
        <v>0.98484848484848486</v>
      </c>
      <c r="AB17" s="31">
        <v>1</v>
      </c>
      <c r="AC17" s="31" t="s">
        <v>3453</v>
      </c>
      <c r="AD17" s="31" t="s">
        <v>3453</v>
      </c>
      <c r="AE17" s="31">
        <v>0.9850746268656716</v>
      </c>
    </row>
    <row r="18" spans="1:31" ht="45" customHeight="1" x14ac:dyDescent="0.25">
      <c r="A18" s="1" t="s">
        <v>3507</v>
      </c>
      <c r="B18" s="1" t="s">
        <v>8</v>
      </c>
      <c r="C18" s="1" t="s">
        <v>9</v>
      </c>
      <c r="D18" s="1" t="s">
        <v>550</v>
      </c>
      <c r="E18" s="1" t="s">
        <v>551</v>
      </c>
      <c r="F18" s="1">
        <v>40</v>
      </c>
      <c r="G18" s="1">
        <v>25</v>
      </c>
      <c r="H18" s="27">
        <f t="shared" si="0"/>
        <v>62.5</v>
      </c>
      <c r="I18" s="34">
        <f t="shared" si="1"/>
        <v>94.907428595643694</v>
      </c>
      <c r="J18" s="31">
        <v>0.95833333333333337</v>
      </c>
      <c r="K18" s="31">
        <v>0.95833333333333337</v>
      </c>
      <c r="L18" s="31">
        <v>0.88</v>
      </c>
      <c r="M18" s="31">
        <v>0.95833333333333337</v>
      </c>
      <c r="N18" s="31">
        <v>0.84210526315789469</v>
      </c>
      <c r="O18" s="31">
        <v>0.95833333333333337</v>
      </c>
      <c r="P18" s="31">
        <v>1</v>
      </c>
      <c r="Q18" s="31">
        <v>0.95652173913043481</v>
      </c>
      <c r="R18" s="31">
        <v>1</v>
      </c>
      <c r="S18" s="31">
        <v>0.83333333333333337</v>
      </c>
      <c r="T18" s="31" t="s">
        <v>3453</v>
      </c>
      <c r="U18" s="31">
        <v>0.95</v>
      </c>
      <c r="V18" s="31">
        <v>1</v>
      </c>
      <c r="W18" s="31">
        <v>0.91304347826086951</v>
      </c>
      <c r="X18" s="31">
        <v>1</v>
      </c>
      <c r="Y18" s="31" t="s">
        <v>3453</v>
      </c>
      <c r="Z18" s="31">
        <v>1</v>
      </c>
      <c r="AA18" s="31">
        <v>0.95833333333333337</v>
      </c>
      <c r="AB18" s="31">
        <v>0.95833333333333337</v>
      </c>
      <c r="AC18" s="31" t="s">
        <v>3453</v>
      </c>
      <c r="AD18" s="31" t="s">
        <v>3453</v>
      </c>
      <c r="AE18" s="31">
        <v>0.95833333333333337</v>
      </c>
    </row>
    <row r="19" spans="1:31" ht="45" customHeight="1" x14ac:dyDescent="0.25">
      <c r="A19" s="1" t="s">
        <v>3507</v>
      </c>
      <c r="B19" s="1" t="s">
        <v>8</v>
      </c>
      <c r="C19" s="1" t="s">
        <v>9</v>
      </c>
      <c r="D19" s="1" t="s">
        <v>541</v>
      </c>
      <c r="E19" s="1" t="s">
        <v>542</v>
      </c>
      <c r="F19" s="1">
        <v>100</v>
      </c>
      <c r="G19" s="1">
        <v>44</v>
      </c>
      <c r="H19" s="27">
        <f t="shared" si="0"/>
        <v>44</v>
      </c>
      <c r="I19" s="34">
        <f t="shared" si="1"/>
        <v>97.398217873437659</v>
      </c>
      <c r="J19" s="31">
        <v>1</v>
      </c>
      <c r="K19" s="31">
        <v>1</v>
      </c>
      <c r="L19" s="31">
        <v>0.97560975609756095</v>
      </c>
      <c r="M19" s="31">
        <v>0.97619047619047616</v>
      </c>
      <c r="N19" s="31">
        <v>0.90625</v>
      </c>
      <c r="O19" s="31">
        <v>0.93023255813953487</v>
      </c>
      <c r="P19" s="31">
        <v>1</v>
      </c>
      <c r="Q19" s="31">
        <v>1</v>
      </c>
      <c r="R19" s="31">
        <v>1</v>
      </c>
      <c r="S19" s="31">
        <v>1</v>
      </c>
      <c r="T19" s="31" t="s">
        <v>3453</v>
      </c>
      <c r="U19" s="31">
        <v>0.97499999999999998</v>
      </c>
      <c r="V19" s="31">
        <v>0.97619047619047616</v>
      </c>
      <c r="W19" s="31">
        <v>0.93181818181818177</v>
      </c>
      <c r="X19" s="31">
        <v>0.95348837209302328</v>
      </c>
      <c r="Y19" s="31" t="s">
        <v>3453</v>
      </c>
      <c r="Z19" s="31">
        <v>1</v>
      </c>
      <c r="AA19" s="31">
        <v>0.97674418604651159</v>
      </c>
      <c r="AB19" s="31">
        <v>0.95454545454545459</v>
      </c>
      <c r="AC19" s="31" t="s">
        <v>3453</v>
      </c>
      <c r="AD19" s="31" t="s">
        <v>3453</v>
      </c>
      <c r="AE19" s="31">
        <v>0.97560975609756095</v>
      </c>
    </row>
    <row r="20" spans="1:31" ht="45" customHeight="1" x14ac:dyDescent="0.25">
      <c r="A20" s="1" t="s">
        <v>3507</v>
      </c>
      <c r="B20" s="1" t="s">
        <v>8</v>
      </c>
      <c r="C20" s="1" t="s">
        <v>9</v>
      </c>
      <c r="D20" s="1" t="s">
        <v>536</v>
      </c>
      <c r="E20" s="1" t="s">
        <v>3792</v>
      </c>
      <c r="F20" s="1">
        <v>51</v>
      </c>
      <c r="G20" s="1">
        <v>30</v>
      </c>
      <c r="H20" s="27">
        <f t="shared" si="0"/>
        <v>58.82352941176471</v>
      </c>
      <c r="I20" s="34">
        <f t="shared" si="1"/>
        <v>97.952384638208372</v>
      </c>
      <c r="J20" s="31">
        <v>1</v>
      </c>
      <c r="K20" s="31">
        <v>1</v>
      </c>
      <c r="L20" s="31">
        <v>0.96551724137931039</v>
      </c>
      <c r="M20" s="31">
        <v>0.96551724137931039</v>
      </c>
      <c r="N20" s="31">
        <v>0.85185185185185186</v>
      </c>
      <c r="O20" s="31">
        <v>0.96296296296296291</v>
      </c>
      <c r="P20" s="31">
        <v>1</v>
      </c>
      <c r="Q20" s="31">
        <v>1</v>
      </c>
      <c r="R20" s="31">
        <v>1</v>
      </c>
      <c r="S20" s="31">
        <v>0.95454545454545459</v>
      </c>
      <c r="T20" s="31" t="s">
        <v>3453</v>
      </c>
      <c r="U20" s="31">
        <v>1</v>
      </c>
      <c r="V20" s="31">
        <v>0.96551724137931039</v>
      </c>
      <c r="W20" s="31">
        <v>1</v>
      </c>
      <c r="X20" s="31">
        <v>1</v>
      </c>
      <c r="Y20" s="31" t="s">
        <v>3453</v>
      </c>
      <c r="Z20" s="31">
        <v>0.96551724137931039</v>
      </c>
      <c r="AA20" s="31">
        <v>1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31" ht="45" customHeight="1" x14ac:dyDescent="0.25">
      <c r="A21" s="1" t="s">
        <v>3507</v>
      </c>
      <c r="B21" s="1" t="s">
        <v>8</v>
      </c>
      <c r="C21" s="1" t="s">
        <v>9</v>
      </c>
      <c r="D21" s="1" t="s">
        <v>529</v>
      </c>
      <c r="E21" s="1" t="s">
        <v>3793</v>
      </c>
      <c r="F21" s="1">
        <v>42</v>
      </c>
      <c r="G21" s="1">
        <v>30</v>
      </c>
      <c r="H21" s="27">
        <f t="shared" si="0"/>
        <v>71.428571428571431</v>
      </c>
      <c r="I21" s="34">
        <f t="shared" si="1"/>
        <v>95.012241894925552</v>
      </c>
      <c r="J21" s="31">
        <v>0.92</v>
      </c>
      <c r="K21" s="31">
        <v>0.9642857142857143</v>
      </c>
      <c r="L21" s="31">
        <v>0.9285714285714286</v>
      </c>
      <c r="M21" s="31">
        <v>1</v>
      </c>
      <c r="N21" s="31">
        <v>0.82608695652173914</v>
      </c>
      <c r="O21" s="31">
        <v>1</v>
      </c>
      <c r="P21" s="31">
        <v>1</v>
      </c>
      <c r="Q21" s="31">
        <v>0.96666666666666667</v>
      </c>
      <c r="R21" s="31">
        <v>0.93333333333333335</v>
      </c>
      <c r="S21" s="31">
        <v>0.875</v>
      </c>
      <c r="T21" s="31" t="s">
        <v>3453</v>
      </c>
      <c r="U21" s="31">
        <v>0.9285714285714286</v>
      </c>
      <c r="V21" s="31">
        <v>0.89655172413793105</v>
      </c>
      <c r="W21" s="31">
        <v>0.96551724137931039</v>
      </c>
      <c r="X21" s="31">
        <v>1</v>
      </c>
      <c r="Y21" s="31" t="s">
        <v>3453</v>
      </c>
      <c r="Z21" s="31">
        <v>0.9642857142857143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0.93333333333333335</v>
      </c>
    </row>
    <row r="22" spans="1:31" ht="45" customHeight="1" x14ac:dyDescent="0.25">
      <c r="A22" s="1" t="s">
        <v>3507</v>
      </c>
      <c r="B22" s="1" t="s">
        <v>8</v>
      </c>
      <c r="C22" s="1" t="s">
        <v>9</v>
      </c>
      <c r="D22" s="1" t="s">
        <v>548</v>
      </c>
      <c r="E22" s="1" t="s">
        <v>549</v>
      </c>
      <c r="F22" s="1">
        <v>42</v>
      </c>
      <c r="G22" s="1">
        <v>26</v>
      </c>
      <c r="H22" s="27">
        <f t="shared" si="0"/>
        <v>61.904761904761905</v>
      </c>
      <c r="I22" s="34">
        <f t="shared" si="1"/>
        <v>95.109545848676291</v>
      </c>
      <c r="J22" s="31">
        <v>1</v>
      </c>
      <c r="K22" s="31">
        <v>1</v>
      </c>
      <c r="L22" s="31">
        <v>0.95454545454545459</v>
      </c>
      <c r="M22" s="31">
        <v>0.96</v>
      </c>
      <c r="N22" s="31">
        <v>0.82608695652173914</v>
      </c>
      <c r="O22" s="31">
        <v>0.88461538461538458</v>
      </c>
      <c r="P22" s="31">
        <v>0.95833333333333337</v>
      </c>
      <c r="Q22" s="31">
        <v>0.92307692307692313</v>
      </c>
      <c r="R22" s="31">
        <v>1</v>
      </c>
      <c r="S22" s="31">
        <v>0.9</v>
      </c>
      <c r="T22" s="31" t="s">
        <v>3453</v>
      </c>
      <c r="U22" s="31">
        <v>1</v>
      </c>
      <c r="V22" s="31">
        <v>0.95652173913043481</v>
      </c>
      <c r="W22" s="31">
        <v>0.96</v>
      </c>
      <c r="X22" s="31">
        <v>0.95833333333333337</v>
      </c>
      <c r="Y22" s="31" t="s">
        <v>3453</v>
      </c>
      <c r="Z22" s="31">
        <v>0.96</v>
      </c>
      <c r="AA22" s="31">
        <v>0.96153846153846156</v>
      </c>
      <c r="AB22" s="31">
        <v>1</v>
      </c>
      <c r="AC22" s="31" t="s">
        <v>3453</v>
      </c>
      <c r="AD22" s="31" t="s">
        <v>3453</v>
      </c>
      <c r="AE22" s="31">
        <v>0.91666666666666663</v>
      </c>
    </row>
    <row r="23" spans="1:31" ht="45" customHeight="1" x14ac:dyDescent="0.25">
      <c r="A23" s="1" t="s">
        <v>3507</v>
      </c>
      <c r="B23" s="1" t="s">
        <v>8</v>
      </c>
      <c r="C23" s="1" t="s">
        <v>9</v>
      </c>
      <c r="D23" s="1" t="s">
        <v>545</v>
      </c>
      <c r="E23" s="1" t="s">
        <v>546</v>
      </c>
      <c r="F23" s="1">
        <v>36</v>
      </c>
      <c r="G23" s="1">
        <v>19</v>
      </c>
      <c r="H23" s="27">
        <f t="shared" si="0"/>
        <v>52.777777777777779</v>
      </c>
      <c r="I23" s="34">
        <f t="shared" si="1"/>
        <v>99.122807017543877</v>
      </c>
      <c r="J23" s="31">
        <v>0.89473684210526316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0.94736842105263153</v>
      </c>
      <c r="R23" s="31">
        <v>1</v>
      </c>
      <c r="S23" s="31">
        <v>1</v>
      </c>
      <c r="T23" s="31" t="s">
        <v>3453</v>
      </c>
      <c r="U23" s="31">
        <v>1</v>
      </c>
      <c r="V23" s="31">
        <v>1</v>
      </c>
      <c r="W23" s="31">
        <v>1</v>
      </c>
      <c r="X23" s="31">
        <v>1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3507</v>
      </c>
      <c r="B24" s="1" t="s">
        <v>8</v>
      </c>
      <c r="C24" s="1" t="s">
        <v>9</v>
      </c>
      <c r="D24" s="1" t="s">
        <v>1412</v>
      </c>
      <c r="E24" s="1" t="s">
        <v>3794</v>
      </c>
      <c r="F24" s="1">
        <v>42</v>
      </c>
      <c r="G24" s="1">
        <v>29</v>
      </c>
      <c r="H24" s="27">
        <f t="shared" si="0"/>
        <v>69.047619047619051</v>
      </c>
      <c r="I24" s="34">
        <f t="shared" si="1"/>
        <v>91.400140441119959</v>
      </c>
      <c r="J24" s="31">
        <v>0.90909090909090906</v>
      </c>
      <c r="K24" s="31">
        <v>0.91304347826086951</v>
      </c>
      <c r="L24" s="31">
        <v>0.83333333333333337</v>
      </c>
      <c r="M24" s="31">
        <v>1</v>
      </c>
      <c r="N24" s="31">
        <v>0.82608695652173914</v>
      </c>
      <c r="O24" s="31">
        <v>0.92307692307692313</v>
      </c>
      <c r="P24" s="31">
        <v>0.88461538461538458</v>
      </c>
      <c r="Q24" s="31">
        <v>0.92</v>
      </c>
      <c r="R24" s="31">
        <v>0.92307692307692313</v>
      </c>
      <c r="S24" s="31">
        <v>0.86363636363636365</v>
      </c>
      <c r="T24" s="31" t="s">
        <v>3453</v>
      </c>
      <c r="U24" s="31">
        <v>0.85185185185185186</v>
      </c>
      <c r="V24" s="31">
        <v>0.96296296296296291</v>
      </c>
      <c r="W24" s="31">
        <v>0.96296296296296291</v>
      </c>
      <c r="X24" s="31">
        <v>0.96153846153846156</v>
      </c>
      <c r="Y24" s="31" t="s">
        <v>3453</v>
      </c>
      <c r="Z24" s="31">
        <v>0.93103448275862066</v>
      </c>
      <c r="AA24" s="31">
        <v>0.8928571428571429</v>
      </c>
      <c r="AB24" s="31">
        <v>1</v>
      </c>
      <c r="AC24" s="31" t="s">
        <v>3453</v>
      </c>
      <c r="AD24" s="31" t="s">
        <v>3453</v>
      </c>
      <c r="AE24" s="31">
        <v>0.8928571428571429</v>
      </c>
    </row>
    <row r="25" spans="1:31" ht="45" customHeight="1" x14ac:dyDescent="0.25">
      <c r="A25" s="1" t="s">
        <v>3507</v>
      </c>
      <c r="B25" s="1" t="s">
        <v>8</v>
      </c>
      <c r="C25" s="1" t="s">
        <v>9</v>
      </c>
      <c r="D25" s="1" t="s">
        <v>1395</v>
      </c>
      <c r="E25" s="1" t="s">
        <v>3795</v>
      </c>
      <c r="F25" s="1">
        <v>21</v>
      </c>
      <c r="G25" s="1">
        <v>12</v>
      </c>
      <c r="H25" s="27">
        <f t="shared" si="0"/>
        <v>57.142857142857139</v>
      </c>
      <c r="I25" s="34">
        <f t="shared" si="1"/>
        <v>94.34483726150394</v>
      </c>
      <c r="J25" s="31">
        <v>1</v>
      </c>
      <c r="K25" s="31">
        <v>1</v>
      </c>
      <c r="L25" s="31">
        <v>0.5</v>
      </c>
      <c r="M25" s="31">
        <v>1</v>
      </c>
      <c r="N25" s="31">
        <v>1</v>
      </c>
      <c r="O25" s="31">
        <v>1</v>
      </c>
      <c r="P25" s="31">
        <v>0.9</v>
      </c>
      <c r="Q25" s="31">
        <v>1</v>
      </c>
      <c r="R25" s="31">
        <v>1</v>
      </c>
      <c r="S25" s="31">
        <v>0.875</v>
      </c>
      <c r="T25" s="31" t="s">
        <v>3453</v>
      </c>
      <c r="U25" s="31">
        <v>0.88888888888888884</v>
      </c>
      <c r="V25" s="31">
        <v>1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0.81818181818181823</v>
      </c>
    </row>
    <row r="26" spans="1:31" ht="45" customHeight="1" x14ac:dyDescent="0.25">
      <c r="A26" s="1" t="s">
        <v>3507</v>
      </c>
      <c r="B26" s="1" t="s">
        <v>8</v>
      </c>
      <c r="C26" s="1" t="s">
        <v>9</v>
      </c>
      <c r="D26" s="1" t="s">
        <v>2502</v>
      </c>
      <c r="E26" s="1" t="s">
        <v>3142</v>
      </c>
      <c r="F26" s="1">
        <v>20</v>
      </c>
      <c r="G26" s="1">
        <v>12</v>
      </c>
      <c r="H26" s="27">
        <f t="shared" si="0"/>
        <v>60</v>
      </c>
      <c r="I26" s="34">
        <f t="shared" si="1"/>
        <v>88.808321308321297</v>
      </c>
      <c r="J26" s="31">
        <v>0.9</v>
      </c>
      <c r="K26" s="31">
        <v>1</v>
      </c>
      <c r="L26" s="31">
        <v>0.7142857142857143</v>
      </c>
      <c r="M26" s="31">
        <v>0.9</v>
      </c>
      <c r="N26" s="31">
        <v>1</v>
      </c>
      <c r="O26" s="31">
        <v>1</v>
      </c>
      <c r="P26" s="31">
        <v>1</v>
      </c>
      <c r="Q26" s="31">
        <v>0.90909090909090906</v>
      </c>
      <c r="R26" s="31">
        <v>1</v>
      </c>
      <c r="S26" s="31">
        <v>1</v>
      </c>
      <c r="T26" s="31" t="s">
        <v>3453</v>
      </c>
      <c r="U26" s="31">
        <v>0.81818181818181823</v>
      </c>
      <c r="V26" s="31">
        <v>0.91666666666666663</v>
      </c>
      <c r="W26" s="31">
        <v>0.81818181818181823</v>
      </c>
      <c r="X26" s="31">
        <v>0.7</v>
      </c>
      <c r="Y26" s="31" t="s">
        <v>3453</v>
      </c>
      <c r="Z26" s="31">
        <v>0.9</v>
      </c>
      <c r="AA26" s="31">
        <v>0.90909090909090906</v>
      </c>
      <c r="AB26" s="31">
        <v>0.75</v>
      </c>
      <c r="AC26" s="31" t="s">
        <v>3453</v>
      </c>
      <c r="AD26" s="31" t="s">
        <v>3453</v>
      </c>
      <c r="AE26" s="31">
        <v>0.75</v>
      </c>
    </row>
    <row r="27" spans="1:31" ht="45" customHeight="1" x14ac:dyDescent="0.25">
      <c r="A27" s="1" t="s">
        <v>3507</v>
      </c>
      <c r="B27" s="1" t="s">
        <v>1046</v>
      </c>
      <c r="C27" s="1" t="s">
        <v>397</v>
      </c>
      <c r="D27" s="1" t="s">
        <v>1399</v>
      </c>
      <c r="E27" s="1" t="s">
        <v>3508</v>
      </c>
      <c r="F27" s="1">
        <v>7</v>
      </c>
      <c r="G27" s="1">
        <v>13</v>
      </c>
      <c r="H27" s="27">
        <f t="shared" si="0"/>
        <v>185.71428571428572</v>
      </c>
      <c r="I27" s="34">
        <f>(J27+K27+L27+M27+N27+O27+P27+Q27+R27+S27+T27+U27+V27+W27+X27+Y27+Z27+AA27+AB27+AC27+AD27+AE27)*100/22</f>
        <v>98.601398601398614</v>
      </c>
      <c r="J27" s="31">
        <v>0.92307692307692313</v>
      </c>
      <c r="K27" s="31">
        <v>1</v>
      </c>
      <c r="L27" s="31">
        <v>1</v>
      </c>
      <c r="M27" s="31">
        <v>1</v>
      </c>
      <c r="N27" s="31">
        <v>1</v>
      </c>
      <c r="O27" s="31">
        <v>0.92307692307692313</v>
      </c>
      <c r="P27" s="31">
        <v>1</v>
      </c>
      <c r="Q27" s="31">
        <v>0.92307692307692313</v>
      </c>
      <c r="R27" s="31">
        <v>0.92307692307692313</v>
      </c>
      <c r="S27" s="31">
        <v>1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1" t="s">
        <v>3507</v>
      </c>
      <c r="B28" s="1" t="s">
        <v>1046</v>
      </c>
      <c r="C28" s="1" t="s">
        <v>397</v>
      </c>
      <c r="D28" s="1" t="s">
        <v>1412</v>
      </c>
      <c r="E28" s="1" t="s">
        <v>1413</v>
      </c>
      <c r="F28" s="1">
        <v>128</v>
      </c>
      <c r="G28" s="1">
        <v>70</v>
      </c>
      <c r="H28" s="27">
        <f t="shared" si="0"/>
        <v>54.6875</v>
      </c>
      <c r="I28" s="34">
        <f t="shared" ref="I28:I57" si="2">(J28+K28+L28+M28+N28+O28+P28+Q28+R28+S28+T28+U28+V28+W28+X28+Y28+Z28+AA28+AB28+AC28+AD28+AE28)*100/22</f>
        <v>93.374963140735957</v>
      </c>
      <c r="J28" s="31">
        <v>0.96721311475409832</v>
      </c>
      <c r="K28" s="31">
        <v>0.98484848484848486</v>
      </c>
      <c r="L28" s="31">
        <v>0.88235294117647056</v>
      </c>
      <c r="M28" s="31">
        <v>0.91304347826086951</v>
      </c>
      <c r="N28" s="31">
        <v>0.93650793650793651</v>
      </c>
      <c r="O28" s="31">
        <v>0.91044776119402981</v>
      </c>
      <c r="P28" s="31">
        <v>0.95522388059701491</v>
      </c>
      <c r="Q28" s="31">
        <v>0.91044776119402981</v>
      </c>
      <c r="R28" s="31">
        <v>0.88059701492537312</v>
      </c>
      <c r="S28" s="31">
        <v>0.88709677419354838</v>
      </c>
      <c r="T28" s="31">
        <v>0.95652173913043481</v>
      </c>
      <c r="U28" s="31">
        <v>0.93846153846153846</v>
      </c>
      <c r="V28" s="31">
        <v>0.967741935483871</v>
      </c>
      <c r="W28" s="31">
        <v>0.92753623188405798</v>
      </c>
      <c r="X28" s="31">
        <v>0.95522388059701491</v>
      </c>
      <c r="Y28" s="31">
        <v>0.92753623188405798</v>
      </c>
      <c r="Z28" s="31">
        <v>0.95522388059701491</v>
      </c>
      <c r="AA28" s="31">
        <v>0.94202898550724634</v>
      </c>
      <c r="AB28" s="31">
        <v>0.95522388059701491</v>
      </c>
      <c r="AC28" s="31">
        <v>0.984375</v>
      </c>
      <c r="AD28" s="31">
        <v>0.9242424242424242</v>
      </c>
      <c r="AE28" s="31">
        <v>0.88059701492537312</v>
      </c>
    </row>
    <row r="29" spans="1:31" ht="45" customHeight="1" x14ac:dyDescent="0.25">
      <c r="A29" s="1" t="s">
        <v>3507</v>
      </c>
      <c r="B29" s="1" t="s">
        <v>1046</v>
      </c>
      <c r="C29" s="1" t="s">
        <v>397</v>
      </c>
      <c r="D29" s="1" t="s">
        <v>1394</v>
      </c>
      <c r="E29" s="1" t="s">
        <v>1411</v>
      </c>
      <c r="F29" s="1">
        <v>159</v>
      </c>
      <c r="G29" s="1">
        <v>71</v>
      </c>
      <c r="H29" s="27">
        <f t="shared" si="0"/>
        <v>44.654088050314463</v>
      </c>
      <c r="I29" s="34">
        <f t="shared" si="2"/>
        <v>97.582086859582262</v>
      </c>
      <c r="J29" s="31">
        <v>1</v>
      </c>
      <c r="K29" s="31">
        <v>0.98529411764705888</v>
      </c>
      <c r="L29" s="31">
        <v>0.9850746268656716</v>
      </c>
      <c r="M29" s="31">
        <v>0.95522388059701491</v>
      </c>
      <c r="N29" s="31">
        <v>1</v>
      </c>
      <c r="O29" s="31">
        <v>0.98529411764705888</v>
      </c>
      <c r="P29" s="31">
        <v>0.95522388059701491</v>
      </c>
      <c r="Q29" s="31">
        <v>0.95522388059701491</v>
      </c>
      <c r="R29" s="31">
        <v>0.98550724637681164</v>
      </c>
      <c r="S29" s="31">
        <v>0.92452830188679247</v>
      </c>
      <c r="T29" s="31">
        <v>0.98571428571428577</v>
      </c>
      <c r="U29" s="31">
        <v>0.97058823529411764</v>
      </c>
      <c r="V29" s="31">
        <v>0.96923076923076923</v>
      </c>
      <c r="W29" s="31">
        <v>0.97101449275362317</v>
      </c>
      <c r="X29" s="31">
        <v>0.98550724637681164</v>
      </c>
      <c r="Y29" s="31">
        <v>0.98571428571428577</v>
      </c>
      <c r="Z29" s="31">
        <v>0.98550724637681164</v>
      </c>
      <c r="AA29" s="31">
        <v>0.98550724637681164</v>
      </c>
      <c r="AB29" s="31">
        <v>0.98571428571428577</v>
      </c>
      <c r="AC29" s="31">
        <v>0.94117647058823528</v>
      </c>
      <c r="AD29" s="31">
        <v>0.98550724637681164</v>
      </c>
      <c r="AE29" s="31">
        <v>0.98550724637681164</v>
      </c>
    </row>
    <row r="30" spans="1:31" ht="45" customHeight="1" x14ac:dyDescent="0.25">
      <c r="A30" s="1" t="s">
        <v>3507</v>
      </c>
      <c r="B30" s="1" t="s">
        <v>1046</v>
      </c>
      <c r="C30" s="1" t="s">
        <v>397</v>
      </c>
      <c r="D30" s="1" t="s">
        <v>2496</v>
      </c>
      <c r="E30" s="1" t="s">
        <v>2497</v>
      </c>
      <c r="F30" s="1">
        <v>109</v>
      </c>
      <c r="G30" s="1">
        <v>47</v>
      </c>
      <c r="H30" s="27">
        <f t="shared" si="0"/>
        <v>43.119266055045877</v>
      </c>
      <c r="I30" s="34">
        <f t="shared" si="2"/>
        <v>90.916251858490099</v>
      </c>
      <c r="J30" s="31">
        <v>0.94594594594594594</v>
      </c>
      <c r="K30" s="31">
        <v>0.97674418604651159</v>
      </c>
      <c r="L30" s="31">
        <v>1</v>
      </c>
      <c r="M30" s="31">
        <v>0.91304347826086951</v>
      </c>
      <c r="N30" s="31">
        <v>0.94871794871794868</v>
      </c>
      <c r="O30" s="31">
        <v>0.86363636363636365</v>
      </c>
      <c r="P30" s="31">
        <v>0.93023255813953487</v>
      </c>
      <c r="Q30" s="31">
        <v>0.87804878048780488</v>
      </c>
      <c r="R30" s="31">
        <v>0.88636363636363635</v>
      </c>
      <c r="S30" s="31">
        <v>0.8</v>
      </c>
      <c r="T30" s="31">
        <v>0.95238095238095233</v>
      </c>
      <c r="U30" s="31">
        <v>0.90476190476190477</v>
      </c>
      <c r="V30" s="31">
        <v>0.87179487179487181</v>
      </c>
      <c r="W30" s="31">
        <v>0.86363636363636365</v>
      </c>
      <c r="X30" s="31">
        <v>1</v>
      </c>
      <c r="Y30" s="31">
        <v>0.90697674418604646</v>
      </c>
      <c r="Z30" s="31">
        <v>0.93181818181818177</v>
      </c>
      <c r="AA30" s="31">
        <v>0.88095238095238093</v>
      </c>
      <c r="AB30" s="31">
        <v>0.91304347826086951</v>
      </c>
      <c r="AC30" s="31">
        <v>0.88095238095238093</v>
      </c>
      <c r="AD30" s="31">
        <v>0.86363636363636365</v>
      </c>
      <c r="AE30" s="31">
        <v>0.88888888888888884</v>
      </c>
    </row>
    <row r="31" spans="1:31" ht="45" customHeight="1" x14ac:dyDescent="0.25">
      <c r="A31" s="1" t="s">
        <v>3507</v>
      </c>
      <c r="B31" s="1" t="s">
        <v>1046</v>
      </c>
      <c r="C31" s="1" t="s">
        <v>397</v>
      </c>
      <c r="D31" s="1" t="s">
        <v>1416</v>
      </c>
      <c r="E31" s="1" t="s">
        <v>1417</v>
      </c>
      <c r="F31" s="1">
        <v>69</v>
      </c>
      <c r="G31" s="1">
        <v>35</v>
      </c>
      <c r="H31" s="27">
        <f t="shared" si="0"/>
        <v>50.724637681159422</v>
      </c>
      <c r="I31" s="34">
        <f t="shared" si="2"/>
        <v>99.480519480519476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1</v>
      </c>
      <c r="T31" s="31">
        <v>1</v>
      </c>
      <c r="U31" s="31">
        <v>1</v>
      </c>
      <c r="V31" s="31">
        <v>1</v>
      </c>
      <c r="W31" s="31">
        <v>1</v>
      </c>
      <c r="X31" s="31">
        <v>0.97142857142857142</v>
      </c>
      <c r="Y31" s="31">
        <v>0.97142857142857142</v>
      </c>
      <c r="Z31" s="31">
        <v>1</v>
      </c>
      <c r="AA31" s="31">
        <v>1</v>
      </c>
      <c r="AB31" s="31">
        <v>0.97142857142857142</v>
      </c>
      <c r="AC31" s="31">
        <v>0.97142857142857142</v>
      </c>
      <c r="AD31" s="31">
        <v>1</v>
      </c>
      <c r="AE31" s="31">
        <v>1</v>
      </c>
    </row>
    <row r="32" spans="1:31" ht="45" customHeight="1" x14ac:dyDescent="0.25">
      <c r="A32" s="1" t="s">
        <v>3507</v>
      </c>
      <c r="B32" s="1" t="s">
        <v>1046</v>
      </c>
      <c r="C32" s="1" t="s">
        <v>397</v>
      </c>
      <c r="D32" s="1" t="s">
        <v>2506</v>
      </c>
      <c r="E32" s="1" t="s">
        <v>2507</v>
      </c>
      <c r="F32" s="1">
        <v>37</v>
      </c>
      <c r="G32" s="1">
        <v>33</v>
      </c>
      <c r="H32" s="27">
        <f t="shared" si="0"/>
        <v>89.189189189189193</v>
      </c>
      <c r="I32" s="34">
        <f t="shared" si="2"/>
        <v>94.647066337865454</v>
      </c>
      <c r="J32" s="31">
        <v>1</v>
      </c>
      <c r="K32" s="31">
        <v>0.96666666666666667</v>
      </c>
      <c r="L32" s="31">
        <v>0.90909090909090906</v>
      </c>
      <c r="M32" s="31">
        <v>0.9375</v>
      </c>
      <c r="N32" s="31">
        <v>0.96875</v>
      </c>
      <c r="O32" s="31">
        <v>0.83333333333333337</v>
      </c>
      <c r="P32" s="31">
        <v>0.96875</v>
      </c>
      <c r="Q32" s="31">
        <v>1</v>
      </c>
      <c r="R32" s="31">
        <v>0.9375</v>
      </c>
      <c r="S32" s="31">
        <v>0.8</v>
      </c>
      <c r="T32" s="31">
        <v>0.96969696969696972</v>
      </c>
      <c r="U32" s="31">
        <v>0.93939393939393945</v>
      </c>
      <c r="V32" s="31">
        <v>0.9375</v>
      </c>
      <c r="W32" s="31">
        <v>0.9375</v>
      </c>
      <c r="X32" s="31">
        <v>0.9375</v>
      </c>
      <c r="Y32" s="31">
        <v>0.90322580645161288</v>
      </c>
      <c r="Z32" s="31">
        <v>1</v>
      </c>
      <c r="AA32" s="31">
        <v>0.9375</v>
      </c>
      <c r="AB32" s="31">
        <v>1</v>
      </c>
      <c r="AC32" s="31">
        <v>1</v>
      </c>
      <c r="AD32" s="31">
        <v>0.96875</v>
      </c>
      <c r="AE32" s="31">
        <v>0.96969696969696972</v>
      </c>
    </row>
    <row r="33" spans="1:31" ht="45" customHeight="1" x14ac:dyDescent="0.25">
      <c r="A33" s="1" t="s">
        <v>3507</v>
      </c>
      <c r="B33" s="1" t="s">
        <v>1046</v>
      </c>
      <c r="C33" s="1" t="s">
        <v>397</v>
      </c>
      <c r="D33" s="1" t="s">
        <v>2508</v>
      </c>
      <c r="E33" s="1" t="s">
        <v>2509</v>
      </c>
      <c r="F33" s="1">
        <v>214</v>
      </c>
      <c r="G33" s="1">
        <v>89</v>
      </c>
      <c r="H33" s="27">
        <f t="shared" si="0"/>
        <v>41.588785046728972</v>
      </c>
      <c r="I33" s="34">
        <f t="shared" si="2"/>
        <v>96.996733892983926</v>
      </c>
      <c r="J33" s="31">
        <v>0.97368421052631582</v>
      </c>
      <c r="K33" s="31">
        <v>0.98809523809523814</v>
      </c>
      <c r="L33" s="31">
        <v>0.97590361445783136</v>
      </c>
      <c r="M33" s="31">
        <v>0.95348837209302328</v>
      </c>
      <c r="N33" s="31">
        <v>0.92307692307692313</v>
      </c>
      <c r="O33" s="31">
        <v>0.93103448275862066</v>
      </c>
      <c r="P33" s="31">
        <v>0.97647058823529409</v>
      </c>
      <c r="Q33" s="31">
        <v>0.9642857142857143</v>
      </c>
      <c r="R33" s="31">
        <v>0.96590909090909094</v>
      </c>
      <c r="S33" s="31">
        <v>0.88888888888888884</v>
      </c>
      <c r="T33" s="31">
        <v>1</v>
      </c>
      <c r="U33" s="31">
        <v>0.96341463414634143</v>
      </c>
      <c r="V33" s="31">
        <v>0.95</v>
      </c>
      <c r="W33" s="31">
        <v>0.95454545454545459</v>
      </c>
      <c r="X33" s="31">
        <v>0.98837209302325579</v>
      </c>
      <c r="Y33" s="31">
        <v>0.98837209302325579</v>
      </c>
      <c r="Z33" s="31">
        <v>0.98809523809523814</v>
      </c>
      <c r="AA33" s="31">
        <v>1</v>
      </c>
      <c r="AB33" s="31">
        <v>1</v>
      </c>
      <c r="AC33" s="31">
        <v>1</v>
      </c>
      <c r="AD33" s="31">
        <v>0.98837209302325579</v>
      </c>
      <c r="AE33" s="31">
        <v>0.97727272727272729</v>
      </c>
    </row>
    <row r="34" spans="1:31" ht="45" customHeight="1" x14ac:dyDescent="0.25">
      <c r="A34" s="1" t="s">
        <v>3507</v>
      </c>
      <c r="B34" s="1" t="s">
        <v>1046</v>
      </c>
      <c r="C34" s="1" t="s">
        <v>397</v>
      </c>
      <c r="D34" s="1" t="s">
        <v>1399</v>
      </c>
      <c r="E34" s="1" t="s">
        <v>3796</v>
      </c>
      <c r="F34" s="1">
        <v>1016</v>
      </c>
      <c r="G34" s="1">
        <v>482</v>
      </c>
      <c r="H34" s="27">
        <f t="shared" si="0"/>
        <v>47.440944881889763</v>
      </c>
      <c r="I34" s="34">
        <f t="shared" si="2"/>
        <v>95.539530441533216</v>
      </c>
      <c r="J34" s="31">
        <v>0.97297297297297303</v>
      </c>
      <c r="K34" s="31">
        <v>0.97073170731707314</v>
      </c>
      <c r="L34" s="31">
        <v>0.98598130841121501</v>
      </c>
      <c r="M34" s="31">
        <v>0.94646680942184158</v>
      </c>
      <c r="N34" s="31">
        <v>0.96730245231607626</v>
      </c>
      <c r="O34" s="31">
        <v>0.94808126410835214</v>
      </c>
      <c r="P34" s="31">
        <v>0.94772727272727275</v>
      </c>
      <c r="Q34" s="31">
        <v>0.93095768374164811</v>
      </c>
      <c r="R34" s="31">
        <v>0.94623655913978499</v>
      </c>
      <c r="S34" s="31">
        <v>0.91304347826086951</v>
      </c>
      <c r="T34" s="31">
        <v>0.9759825327510917</v>
      </c>
      <c r="U34" s="31">
        <v>0.97647058823529409</v>
      </c>
      <c r="V34" s="31">
        <v>0.91803278688524592</v>
      </c>
      <c r="W34" s="31">
        <v>0.94600431965442766</v>
      </c>
      <c r="X34" s="31">
        <v>0.97356828193832601</v>
      </c>
      <c r="Y34" s="31">
        <v>0.93959731543624159</v>
      </c>
      <c r="Z34" s="31">
        <v>0.95768374164810688</v>
      </c>
      <c r="AA34" s="31">
        <v>0.93043478260869561</v>
      </c>
      <c r="AB34" s="31">
        <v>0.97624190064794814</v>
      </c>
      <c r="AC34" s="31">
        <v>0.96666666666666667</v>
      </c>
      <c r="AD34" s="31">
        <v>0.9568965517241379</v>
      </c>
      <c r="AE34" s="31">
        <v>0.97161572052401746</v>
      </c>
    </row>
    <row r="35" spans="1:31" ht="45" customHeight="1" x14ac:dyDescent="0.25">
      <c r="A35" s="1" t="s">
        <v>3507</v>
      </c>
      <c r="B35" s="1" t="s">
        <v>1046</v>
      </c>
      <c r="C35" s="1" t="s">
        <v>397</v>
      </c>
      <c r="D35" s="1" t="s">
        <v>1414</v>
      </c>
      <c r="E35" s="1" t="s">
        <v>3797</v>
      </c>
      <c r="F35" s="1">
        <v>564</v>
      </c>
      <c r="G35" s="1">
        <v>235</v>
      </c>
      <c r="H35" s="27">
        <f t="shared" si="0"/>
        <v>41.666666666666671</v>
      </c>
      <c r="I35" s="34">
        <f t="shared" si="2"/>
        <v>81.780168830259143</v>
      </c>
      <c r="J35" s="31">
        <v>0.9426751592356688</v>
      </c>
      <c r="K35" s="31">
        <v>0.93370165745856348</v>
      </c>
      <c r="L35" s="31">
        <v>0.61979166666666663</v>
      </c>
      <c r="M35" s="31">
        <v>0.63761467889908252</v>
      </c>
      <c r="N35" s="31">
        <v>0.67763157894736847</v>
      </c>
      <c r="O35" s="31">
        <v>0.765625</v>
      </c>
      <c r="P35" s="31">
        <v>0.79411764705882348</v>
      </c>
      <c r="Q35" s="31">
        <v>0.80861244019138756</v>
      </c>
      <c r="R35" s="31">
        <v>0.84090909090909094</v>
      </c>
      <c r="S35" s="31">
        <v>0.59398496240601506</v>
      </c>
      <c r="T35" s="31">
        <v>0.85648148148148151</v>
      </c>
      <c r="U35" s="31">
        <v>0.84153005464480879</v>
      </c>
      <c r="V35" s="31">
        <v>0.74384236453201968</v>
      </c>
      <c r="W35" s="31">
        <v>0.88288288288288286</v>
      </c>
      <c r="X35" s="31">
        <v>0.86301369863013699</v>
      </c>
      <c r="Y35" s="31">
        <v>0.75728155339805825</v>
      </c>
      <c r="Z35" s="31">
        <v>0.89150943396226412</v>
      </c>
      <c r="AA35" s="31">
        <v>0.91549295774647887</v>
      </c>
      <c r="AB35" s="31">
        <v>0.9330357142857143</v>
      </c>
      <c r="AC35" s="31">
        <v>0.90430622009569372</v>
      </c>
      <c r="AD35" s="31">
        <v>0.92093023255813955</v>
      </c>
      <c r="AE35" s="31">
        <v>0.8666666666666667</v>
      </c>
    </row>
    <row r="36" spans="1:31" ht="45" customHeight="1" x14ac:dyDescent="0.25">
      <c r="A36" s="1" t="s">
        <v>3507</v>
      </c>
      <c r="B36" s="1" t="s">
        <v>1046</v>
      </c>
      <c r="C36" s="1" t="s">
        <v>397</v>
      </c>
      <c r="D36" s="1" t="s">
        <v>1396</v>
      </c>
      <c r="E36" s="1" t="s">
        <v>2495</v>
      </c>
      <c r="F36" s="1">
        <v>108</v>
      </c>
      <c r="G36" s="1">
        <v>51</v>
      </c>
      <c r="H36" s="27">
        <f t="shared" si="0"/>
        <v>47.222222222222221</v>
      </c>
      <c r="I36" s="34">
        <f t="shared" si="2"/>
        <v>90.331301740556356</v>
      </c>
      <c r="J36" s="31">
        <v>1</v>
      </c>
      <c r="K36" s="31">
        <v>0.95652173913043481</v>
      </c>
      <c r="L36" s="31">
        <v>0.86956521739130432</v>
      </c>
      <c r="M36" s="31">
        <v>0.875</v>
      </c>
      <c r="N36" s="31">
        <v>0.81818181818181823</v>
      </c>
      <c r="O36" s="31">
        <v>0.87234042553191493</v>
      </c>
      <c r="P36" s="31">
        <v>0.86956521739130432</v>
      </c>
      <c r="Q36" s="31">
        <v>0.89583333333333337</v>
      </c>
      <c r="R36" s="31">
        <v>0.875</v>
      </c>
      <c r="S36" s="31">
        <v>0.65384615384615385</v>
      </c>
      <c r="T36" s="31">
        <v>0.97959183673469385</v>
      </c>
      <c r="U36" s="31">
        <v>0.95652173913043481</v>
      </c>
      <c r="V36" s="31">
        <v>0.8666666666666667</v>
      </c>
      <c r="W36" s="31">
        <v>0.9</v>
      </c>
      <c r="X36" s="31">
        <v>0.96</v>
      </c>
      <c r="Y36" s="31">
        <v>0.92</v>
      </c>
      <c r="Z36" s="31">
        <v>0.95652173913043481</v>
      </c>
      <c r="AA36" s="31">
        <v>0.94</v>
      </c>
      <c r="AB36" s="31">
        <v>0.98</v>
      </c>
      <c r="AC36" s="31">
        <v>0.96</v>
      </c>
      <c r="AD36" s="31">
        <v>0.91666666666666663</v>
      </c>
      <c r="AE36" s="31">
        <v>0.85106382978723405</v>
      </c>
    </row>
    <row r="37" spans="1:31" ht="45" customHeight="1" x14ac:dyDescent="0.25">
      <c r="A37" s="1" t="s">
        <v>3507</v>
      </c>
      <c r="B37" s="1" t="s">
        <v>1046</v>
      </c>
      <c r="C37" s="1" t="s">
        <v>397</v>
      </c>
      <c r="D37" s="1" t="s">
        <v>1407</v>
      </c>
      <c r="E37" s="1" t="s">
        <v>1408</v>
      </c>
      <c r="F37" s="1">
        <v>42</v>
      </c>
      <c r="G37" s="1">
        <v>20</v>
      </c>
      <c r="H37" s="27">
        <f t="shared" si="0"/>
        <v>47.619047619047613</v>
      </c>
      <c r="I37" s="34">
        <f t="shared" si="2"/>
        <v>93.496428751846693</v>
      </c>
      <c r="J37" s="31">
        <v>1</v>
      </c>
      <c r="K37" s="31">
        <v>0.94117647058823528</v>
      </c>
      <c r="L37" s="31">
        <v>0.9375</v>
      </c>
      <c r="M37" s="31">
        <v>0.94444444444444442</v>
      </c>
      <c r="N37" s="31">
        <v>0.92307692307692313</v>
      </c>
      <c r="O37" s="31">
        <v>0.94444444444444442</v>
      </c>
      <c r="P37" s="31">
        <v>1</v>
      </c>
      <c r="Q37" s="31">
        <v>0.83333333333333337</v>
      </c>
      <c r="R37" s="31">
        <v>0.89473684210526316</v>
      </c>
      <c r="S37" s="31">
        <v>0.7857142857142857</v>
      </c>
      <c r="T37" s="31">
        <v>1</v>
      </c>
      <c r="U37" s="31">
        <v>0.94444444444444442</v>
      </c>
      <c r="V37" s="31">
        <v>0.88888888888888884</v>
      </c>
      <c r="W37" s="31">
        <v>1</v>
      </c>
      <c r="X37" s="31">
        <v>1</v>
      </c>
      <c r="Y37" s="31">
        <v>0.8125</v>
      </c>
      <c r="Z37" s="31">
        <v>1</v>
      </c>
      <c r="AA37" s="31">
        <v>1</v>
      </c>
      <c r="AB37" s="31">
        <v>1</v>
      </c>
      <c r="AC37" s="31">
        <v>0.94117647058823528</v>
      </c>
      <c r="AD37" s="31">
        <v>0.94444444444444442</v>
      </c>
      <c r="AE37" s="31">
        <v>0.83333333333333337</v>
      </c>
    </row>
    <row r="38" spans="1:31" ht="45" customHeight="1" x14ac:dyDescent="0.25">
      <c r="A38" s="1" t="s">
        <v>3507</v>
      </c>
      <c r="B38" s="1" t="s">
        <v>1046</v>
      </c>
      <c r="C38" s="1" t="s">
        <v>397</v>
      </c>
      <c r="D38" s="1" t="s">
        <v>1395</v>
      </c>
      <c r="E38" s="1" t="s">
        <v>2501</v>
      </c>
      <c r="F38" s="1">
        <v>143</v>
      </c>
      <c r="G38" s="1">
        <v>59</v>
      </c>
      <c r="H38" s="27">
        <f t="shared" si="0"/>
        <v>41.25874125874126</v>
      </c>
      <c r="I38" s="34">
        <f t="shared" si="2"/>
        <v>97.314846561305245</v>
      </c>
      <c r="J38" s="31">
        <v>0.98275862068965514</v>
      </c>
      <c r="K38" s="31">
        <v>1</v>
      </c>
      <c r="L38" s="31">
        <v>0.93103448275862066</v>
      </c>
      <c r="M38" s="31">
        <v>0.9152542372881356</v>
      </c>
      <c r="N38" s="31">
        <v>0.8571428571428571</v>
      </c>
      <c r="O38" s="31">
        <v>0.96491228070175439</v>
      </c>
      <c r="P38" s="31">
        <v>0.96610169491525422</v>
      </c>
      <c r="Q38" s="31">
        <v>0.98245614035087714</v>
      </c>
      <c r="R38" s="31">
        <v>0.98305084745762716</v>
      </c>
      <c r="S38" s="31">
        <v>0.89583333333333337</v>
      </c>
      <c r="T38" s="31">
        <v>0.98305084745762716</v>
      </c>
      <c r="U38" s="31">
        <v>1</v>
      </c>
      <c r="V38" s="31">
        <v>0.96491228070175439</v>
      </c>
      <c r="W38" s="31">
        <v>1</v>
      </c>
      <c r="X38" s="31">
        <v>1</v>
      </c>
      <c r="Y38" s="31">
        <v>1</v>
      </c>
      <c r="Z38" s="31">
        <v>1</v>
      </c>
      <c r="AA38" s="31">
        <v>1</v>
      </c>
      <c r="AB38" s="31">
        <v>1</v>
      </c>
      <c r="AC38" s="31">
        <v>1</v>
      </c>
      <c r="AD38" s="31">
        <v>1</v>
      </c>
      <c r="AE38" s="31">
        <v>0.98275862068965514</v>
      </c>
    </row>
    <row r="39" spans="1:31" ht="45" customHeight="1" x14ac:dyDescent="0.25">
      <c r="A39" s="1" t="s">
        <v>3507</v>
      </c>
      <c r="B39" s="1" t="s">
        <v>1046</v>
      </c>
      <c r="C39" s="1" t="s">
        <v>397</v>
      </c>
      <c r="D39" s="1" t="s">
        <v>1409</v>
      </c>
      <c r="E39" s="1" t="s">
        <v>1410</v>
      </c>
      <c r="F39" s="1">
        <v>400</v>
      </c>
      <c r="G39" s="1">
        <v>179</v>
      </c>
      <c r="H39" s="27">
        <f t="shared" si="0"/>
        <v>44.75</v>
      </c>
      <c r="I39" s="34">
        <f t="shared" si="2"/>
        <v>84.905480031230695</v>
      </c>
      <c r="J39" s="31">
        <v>0.93805309734513276</v>
      </c>
      <c r="K39" s="31">
        <v>0.94630872483221473</v>
      </c>
      <c r="L39" s="31">
        <v>0.83225806451612905</v>
      </c>
      <c r="M39" s="31">
        <v>0.83431952662721898</v>
      </c>
      <c r="N39" s="31">
        <v>0.93333333333333335</v>
      </c>
      <c r="O39" s="31">
        <v>0.76056338028169013</v>
      </c>
      <c r="P39" s="31">
        <v>0.80246913580246915</v>
      </c>
      <c r="Q39" s="31">
        <v>0.74251497005988021</v>
      </c>
      <c r="R39" s="31">
        <v>0.78034682080924855</v>
      </c>
      <c r="S39" s="31">
        <v>0.45098039215686275</v>
      </c>
      <c r="T39" s="31">
        <v>0.92397660818713445</v>
      </c>
      <c r="U39" s="31">
        <v>0.9051094890510949</v>
      </c>
      <c r="V39" s="31">
        <v>0.7567567567567568</v>
      </c>
      <c r="W39" s="31">
        <v>0.85628742514970058</v>
      </c>
      <c r="X39" s="31">
        <v>0.95625000000000004</v>
      </c>
      <c r="Y39" s="31">
        <v>0.92261904761904767</v>
      </c>
      <c r="Z39" s="31">
        <v>0.85093167701863359</v>
      </c>
      <c r="AA39" s="31">
        <v>0.92397660818713445</v>
      </c>
      <c r="AB39" s="31">
        <v>0.94152046783625731</v>
      </c>
      <c r="AC39" s="31">
        <v>0.91666666666666663</v>
      </c>
      <c r="AD39" s="31">
        <v>0.84146341463414631</v>
      </c>
      <c r="AE39" s="31">
        <v>0.86250000000000004</v>
      </c>
    </row>
    <row r="40" spans="1:31" ht="45" customHeight="1" x14ac:dyDescent="0.25">
      <c r="A40" s="1" t="s">
        <v>3507</v>
      </c>
      <c r="B40" s="1" t="s">
        <v>1046</v>
      </c>
      <c r="C40" s="1" t="s">
        <v>397</v>
      </c>
      <c r="D40" s="1" t="s">
        <v>2502</v>
      </c>
      <c r="E40" s="1" t="s">
        <v>2503</v>
      </c>
      <c r="F40" s="1">
        <v>54</v>
      </c>
      <c r="G40" s="1">
        <v>30</v>
      </c>
      <c r="H40" s="27">
        <f t="shared" si="0"/>
        <v>55.555555555555557</v>
      </c>
      <c r="I40" s="34">
        <f t="shared" si="2"/>
        <v>96.954582773548282</v>
      </c>
      <c r="J40" s="31">
        <v>1</v>
      </c>
      <c r="K40" s="31">
        <v>1</v>
      </c>
      <c r="L40" s="31">
        <v>1</v>
      </c>
      <c r="M40" s="31">
        <v>0.96551724137931039</v>
      </c>
      <c r="N40" s="31">
        <v>1</v>
      </c>
      <c r="O40" s="31">
        <v>0.96666666666666667</v>
      </c>
      <c r="P40" s="31">
        <v>0.93333333333333335</v>
      </c>
      <c r="Q40" s="31">
        <v>1</v>
      </c>
      <c r="R40" s="31">
        <v>0.93103448275862066</v>
      </c>
      <c r="S40" s="31">
        <v>0.875</v>
      </c>
      <c r="T40" s="31">
        <v>1</v>
      </c>
      <c r="U40" s="31">
        <v>0.96666666666666667</v>
      </c>
      <c r="V40" s="31">
        <v>1</v>
      </c>
      <c r="W40" s="31">
        <v>0.96666666666666667</v>
      </c>
      <c r="X40" s="31">
        <v>0.96551724137931039</v>
      </c>
      <c r="Y40" s="31">
        <v>0.9642857142857143</v>
      </c>
      <c r="Z40" s="31">
        <v>0.93103448275862066</v>
      </c>
      <c r="AA40" s="31">
        <v>1</v>
      </c>
      <c r="AB40" s="31">
        <v>0.96666666666666667</v>
      </c>
      <c r="AC40" s="31">
        <v>0.9642857142857143</v>
      </c>
      <c r="AD40" s="31">
        <v>1</v>
      </c>
      <c r="AE40" s="31">
        <v>0.93333333333333335</v>
      </c>
    </row>
    <row r="41" spans="1:31" ht="45" customHeight="1" x14ac:dyDescent="0.25">
      <c r="A41" s="1" t="s">
        <v>3507</v>
      </c>
      <c r="B41" s="1" t="s">
        <v>1046</v>
      </c>
      <c r="C41" s="1" t="s">
        <v>397</v>
      </c>
      <c r="D41" s="1" t="s">
        <v>1397</v>
      </c>
      <c r="E41" s="1" t="s">
        <v>1398</v>
      </c>
      <c r="F41" s="1">
        <v>84</v>
      </c>
      <c r="G41" s="1">
        <v>41</v>
      </c>
      <c r="H41" s="27">
        <f t="shared" si="0"/>
        <v>48.80952380952381</v>
      </c>
      <c r="I41" s="34">
        <f t="shared" si="2"/>
        <v>99.664634146341456</v>
      </c>
      <c r="J41" s="31">
        <v>1</v>
      </c>
      <c r="K41" s="31">
        <v>1</v>
      </c>
      <c r="L41" s="31">
        <v>1</v>
      </c>
      <c r="M41" s="31">
        <v>0.95121951219512191</v>
      </c>
      <c r="N41" s="31">
        <v>1</v>
      </c>
      <c r="O41" s="31">
        <v>1</v>
      </c>
      <c r="P41" s="31">
        <v>1</v>
      </c>
      <c r="Q41" s="31">
        <v>1</v>
      </c>
      <c r="R41" s="31">
        <v>1</v>
      </c>
      <c r="S41" s="31">
        <v>1</v>
      </c>
      <c r="T41" s="31">
        <v>1</v>
      </c>
      <c r="U41" s="31">
        <v>1</v>
      </c>
      <c r="V41" s="31">
        <v>0.97499999999999998</v>
      </c>
      <c r="W41" s="31">
        <v>1</v>
      </c>
      <c r="X41" s="31">
        <v>1</v>
      </c>
      <c r="Y41" s="31">
        <v>1</v>
      </c>
      <c r="Z41" s="31">
        <v>1</v>
      </c>
      <c r="AA41" s="31">
        <v>1</v>
      </c>
      <c r="AB41" s="31">
        <v>1</v>
      </c>
      <c r="AC41" s="31">
        <v>1</v>
      </c>
      <c r="AD41" s="31">
        <v>1</v>
      </c>
      <c r="AE41" s="31">
        <v>1</v>
      </c>
    </row>
    <row r="42" spans="1:31" ht="45" customHeight="1" x14ac:dyDescent="0.25">
      <c r="A42" s="1" t="s">
        <v>3507</v>
      </c>
      <c r="B42" s="1" t="s">
        <v>1046</v>
      </c>
      <c r="C42" s="1" t="s">
        <v>397</v>
      </c>
      <c r="D42" s="1" t="s">
        <v>1400</v>
      </c>
      <c r="E42" s="1" t="s">
        <v>1401</v>
      </c>
      <c r="F42" s="1">
        <v>59</v>
      </c>
      <c r="G42" s="1">
        <v>30</v>
      </c>
      <c r="H42" s="27">
        <f t="shared" si="0"/>
        <v>50.847457627118644</v>
      </c>
      <c r="I42" s="34">
        <f t="shared" si="2"/>
        <v>93.315922291934257</v>
      </c>
      <c r="J42" s="31">
        <v>0.88</v>
      </c>
      <c r="K42" s="31">
        <v>0.96153846153846156</v>
      </c>
      <c r="L42" s="31">
        <v>0.73076923076923073</v>
      </c>
      <c r="M42" s="31">
        <v>0.9285714285714286</v>
      </c>
      <c r="N42" s="31">
        <v>0.77777777777777779</v>
      </c>
      <c r="O42" s="31">
        <v>0.8571428571428571</v>
      </c>
      <c r="P42" s="31">
        <v>0.96551724137931039</v>
      </c>
      <c r="Q42" s="31">
        <v>0.9</v>
      </c>
      <c r="R42" s="31">
        <v>0.93333333333333335</v>
      </c>
      <c r="S42" s="31">
        <v>0.86956521739130432</v>
      </c>
      <c r="T42" s="31">
        <v>1</v>
      </c>
      <c r="U42" s="31">
        <v>0.96551724137931039</v>
      </c>
      <c r="V42" s="31">
        <v>0.93103448275862066</v>
      </c>
      <c r="W42" s="31">
        <v>1</v>
      </c>
      <c r="X42" s="31">
        <v>0.96551724137931039</v>
      </c>
      <c r="Y42" s="31">
        <v>1</v>
      </c>
      <c r="Z42" s="31">
        <v>0.96666666666666667</v>
      </c>
      <c r="AA42" s="31">
        <v>1</v>
      </c>
      <c r="AB42" s="31">
        <v>1</v>
      </c>
      <c r="AC42" s="31">
        <v>0.93103448275862066</v>
      </c>
      <c r="AD42" s="31">
        <v>0.96551724137931039</v>
      </c>
      <c r="AE42" s="31">
        <v>1</v>
      </c>
    </row>
    <row r="43" spans="1:31" ht="45" customHeight="1" x14ac:dyDescent="0.25">
      <c r="A43" s="1" t="s">
        <v>3507</v>
      </c>
      <c r="B43" s="1" t="s">
        <v>1046</v>
      </c>
      <c r="C43" s="1" t="s">
        <v>397</v>
      </c>
      <c r="D43" s="1" t="s">
        <v>1393</v>
      </c>
      <c r="E43" s="1" t="s">
        <v>1415</v>
      </c>
      <c r="F43" s="1">
        <v>216</v>
      </c>
      <c r="G43" s="1">
        <v>103</v>
      </c>
      <c r="H43" s="27">
        <f t="shared" si="0"/>
        <v>47.685185185185183</v>
      </c>
      <c r="I43" s="34">
        <f t="shared" si="2"/>
        <v>97.252054544794419</v>
      </c>
      <c r="J43" s="31">
        <v>0.967741935483871</v>
      </c>
      <c r="K43" s="31">
        <v>0.98936170212765961</v>
      </c>
      <c r="L43" s="31">
        <v>0.98958333333333337</v>
      </c>
      <c r="M43" s="31">
        <v>0.97959183673469385</v>
      </c>
      <c r="N43" s="31">
        <v>0.95744680851063835</v>
      </c>
      <c r="O43" s="31">
        <v>0.97</v>
      </c>
      <c r="P43" s="31">
        <v>0.95918367346938771</v>
      </c>
      <c r="Q43" s="31">
        <v>0.96969696969696972</v>
      </c>
      <c r="R43" s="31">
        <v>0.94</v>
      </c>
      <c r="S43" s="31">
        <v>0.94252873563218387</v>
      </c>
      <c r="T43" s="31">
        <v>1</v>
      </c>
      <c r="U43" s="31">
        <v>1</v>
      </c>
      <c r="V43" s="31">
        <v>0.97916666666666663</v>
      </c>
      <c r="W43" s="31">
        <v>0.95</v>
      </c>
      <c r="X43" s="31">
        <v>0.98019801980198018</v>
      </c>
      <c r="Y43" s="31">
        <v>0.98969072164948457</v>
      </c>
      <c r="Z43" s="31">
        <v>0.98</v>
      </c>
      <c r="AA43" s="31">
        <v>0.97058823529411764</v>
      </c>
      <c r="AB43" s="31">
        <v>0.9509803921568627</v>
      </c>
      <c r="AC43" s="31">
        <v>0.97979797979797978</v>
      </c>
      <c r="AD43" s="31">
        <v>0.96969696969696972</v>
      </c>
      <c r="AE43" s="31">
        <v>0.98019801980198018</v>
      </c>
    </row>
    <row r="44" spans="1:31" ht="45" customHeight="1" x14ac:dyDescent="0.25">
      <c r="A44" s="1" t="s">
        <v>3507</v>
      </c>
      <c r="B44" s="1" t="s">
        <v>1046</v>
      </c>
      <c r="C44" s="1" t="s">
        <v>397</v>
      </c>
      <c r="D44" s="1" t="s">
        <v>2499</v>
      </c>
      <c r="E44" s="1" t="s">
        <v>2500</v>
      </c>
      <c r="F44" s="1">
        <v>170</v>
      </c>
      <c r="G44" s="1">
        <v>80</v>
      </c>
      <c r="H44" s="27">
        <f t="shared" si="0"/>
        <v>47.058823529411761</v>
      </c>
      <c r="I44" s="34">
        <f t="shared" si="2"/>
        <v>95.543290429490696</v>
      </c>
      <c r="J44" s="31">
        <v>0.94117647058823528</v>
      </c>
      <c r="K44" s="31">
        <v>0.97368421052631582</v>
      </c>
      <c r="L44" s="31">
        <v>0.98666666666666669</v>
      </c>
      <c r="M44" s="31">
        <v>0.89743589743589747</v>
      </c>
      <c r="N44" s="31">
        <v>0.93650793650793651</v>
      </c>
      <c r="O44" s="31">
        <v>0.89189189189189189</v>
      </c>
      <c r="P44" s="31">
        <v>0.96103896103896103</v>
      </c>
      <c r="Q44" s="31">
        <v>0.96</v>
      </c>
      <c r="R44" s="31">
        <v>0.93506493506493504</v>
      </c>
      <c r="S44" s="31">
        <v>0.89655172413793105</v>
      </c>
      <c r="T44" s="31">
        <v>0.98750000000000004</v>
      </c>
      <c r="U44" s="31">
        <v>0.971830985915493</v>
      </c>
      <c r="V44" s="31">
        <v>0.96875</v>
      </c>
      <c r="W44" s="31">
        <v>0.96</v>
      </c>
      <c r="X44" s="31">
        <v>0.98684210526315785</v>
      </c>
      <c r="Y44" s="31">
        <v>0.97297297297297303</v>
      </c>
      <c r="Z44" s="31">
        <v>0.97333333333333338</v>
      </c>
      <c r="AA44" s="31">
        <v>0.96103896103896103</v>
      </c>
      <c r="AB44" s="31">
        <v>0.96250000000000002</v>
      </c>
      <c r="AC44" s="31">
        <v>0.96052631578947367</v>
      </c>
      <c r="AD44" s="31">
        <v>0.93421052631578949</v>
      </c>
      <c r="AE44" s="31">
        <v>1</v>
      </c>
    </row>
    <row r="45" spans="1:31" ht="45" customHeight="1" x14ac:dyDescent="0.25">
      <c r="A45" s="1" t="s">
        <v>3507</v>
      </c>
      <c r="B45" s="1" t="s">
        <v>1046</v>
      </c>
      <c r="C45" s="1" t="s">
        <v>397</v>
      </c>
      <c r="D45" s="1" t="s">
        <v>1405</v>
      </c>
      <c r="E45" s="1" t="s">
        <v>1406</v>
      </c>
      <c r="F45" s="1">
        <v>111</v>
      </c>
      <c r="G45" s="1">
        <v>61</v>
      </c>
      <c r="H45" s="27">
        <f t="shared" si="0"/>
        <v>54.954954954954957</v>
      </c>
      <c r="I45" s="34">
        <f t="shared" si="2"/>
        <v>90.399674971032155</v>
      </c>
      <c r="J45" s="31">
        <v>0.92</v>
      </c>
      <c r="K45" s="31">
        <v>0.96551724137931039</v>
      </c>
      <c r="L45" s="31">
        <v>0.80701754385964908</v>
      </c>
      <c r="M45" s="31">
        <v>0.95</v>
      </c>
      <c r="N45" s="31">
        <v>0.8936170212765957</v>
      </c>
      <c r="O45" s="31">
        <v>0.87037037037037035</v>
      </c>
      <c r="P45" s="31">
        <v>0.91228070175438591</v>
      </c>
      <c r="Q45" s="31">
        <v>0.8928571428571429</v>
      </c>
      <c r="R45" s="31">
        <v>0.81355932203389836</v>
      </c>
      <c r="S45" s="31">
        <v>0.69444444444444442</v>
      </c>
      <c r="T45" s="31">
        <v>0.92982456140350878</v>
      </c>
      <c r="U45" s="31">
        <v>0.94736842105263153</v>
      </c>
      <c r="V45" s="31">
        <v>0.91228070175438591</v>
      </c>
      <c r="W45" s="31">
        <v>0.91666666666666663</v>
      </c>
      <c r="X45" s="31">
        <v>0.9642857142857143</v>
      </c>
      <c r="Y45" s="31">
        <v>0.96491228070175439</v>
      </c>
      <c r="Z45" s="31">
        <v>0.90909090909090906</v>
      </c>
      <c r="AA45" s="31">
        <v>0.9</v>
      </c>
      <c r="AB45" s="31">
        <v>0.96551724137931039</v>
      </c>
      <c r="AC45" s="31">
        <v>0.98245614035087714</v>
      </c>
      <c r="AD45" s="31">
        <v>0.91379310344827591</v>
      </c>
      <c r="AE45" s="31">
        <v>0.86206896551724133</v>
      </c>
    </row>
    <row r="46" spans="1:31" ht="45" customHeight="1" x14ac:dyDescent="0.25">
      <c r="A46" s="1" t="s">
        <v>3507</v>
      </c>
      <c r="B46" s="1" t="s">
        <v>1046</v>
      </c>
      <c r="C46" s="1" t="s">
        <v>397</v>
      </c>
      <c r="D46" s="1" t="s">
        <v>1404</v>
      </c>
      <c r="E46" s="1" t="s">
        <v>2498</v>
      </c>
      <c r="F46" s="1">
        <v>111</v>
      </c>
      <c r="G46" s="1">
        <v>47</v>
      </c>
      <c r="H46" s="27">
        <f t="shared" si="0"/>
        <v>42.342342342342342</v>
      </c>
      <c r="I46" s="34">
        <f t="shared" si="2"/>
        <v>94.457346011120549</v>
      </c>
      <c r="J46" s="31">
        <v>0.97297297297297303</v>
      </c>
      <c r="K46" s="31">
        <v>1</v>
      </c>
      <c r="L46" s="31">
        <v>0.90243902439024393</v>
      </c>
      <c r="M46" s="31">
        <v>0.82222222222222219</v>
      </c>
      <c r="N46" s="31">
        <v>0.92307692307692313</v>
      </c>
      <c r="O46" s="31">
        <v>0.84444444444444444</v>
      </c>
      <c r="P46" s="31">
        <v>0.95454545454545459</v>
      </c>
      <c r="Q46" s="31">
        <v>0.93023255813953487</v>
      </c>
      <c r="R46" s="31">
        <v>0.95454545454545459</v>
      </c>
      <c r="S46" s="31">
        <v>0.88571428571428568</v>
      </c>
      <c r="T46" s="31">
        <v>0.95744680851063835</v>
      </c>
      <c r="U46" s="31">
        <v>1</v>
      </c>
      <c r="V46" s="31">
        <v>1</v>
      </c>
      <c r="W46" s="31">
        <v>1</v>
      </c>
      <c r="X46" s="31">
        <v>0.97777777777777775</v>
      </c>
      <c r="Y46" s="31">
        <v>0.92682926829268297</v>
      </c>
      <c r="Z46" s="31">
        <v>0.97619047619047616</v>
      </c>
      <c r="AA46" s="31">
        <v>0.93478260869565222</v>
      </c>
      <c r="AB46" s="31">
        <v>0.97872340425531912</v>
      </c>
      <c r="AC46" s="31">
        <v>0.9555555555555556</v>
      </c>
      <c r="AD46" s="31">
        <v>0.95454545454545459</v>
      </c>
      <c r="AE46" s="31">
        <v>0.9285714285714286</v>
      </c>
    </row>
    <row r="47" spans="1:31" ht="45" customHeight="1" x14ac:dyDescent="0.25">
      <c r="A47" s="1" t="s">
        <v>3507</v>
      </c>
      <c r="B47" s="1" t="s">
        <v>1046</v>
      </c>
      <c r="C47" s="1" t="s">
        <v>397</v>
      </c>
      <c r="D47" s="1" t="s">
        <v>1402</v>
      </c>
      <c r="E47" s="1" t="s">
        <v>1403</v>
      </c>
      <c r="F47" s="1">
        <v>98</v>
      </c>
      <c r="G47" s="1">
        <v>46</v>
      </c>
      <c r="H47" s="27">
        <f t="shared" si="0"/>
        <v>46.938775510204081</v>
      </c>
      <c r="I47" s="34">
        <f t="shared" si="2"/>
        <v>94.61539271188731</v>
      </c>
      <c r="J47" s="31">
        <v>1</v>
      </c>
      <c r="K47" s="31">
        <v>0.97619047619047616</v>
      </c>
      <c r="L47" s="31">
        <v>1</v>
      </c>
      <c r="M47" s="31">
        <v>0.97777777777777775</v>
      </c>
      <c r="N47" s="31">
        <v>0.9</v>
      </c>
      <c r="O47" s="31">
        <v>1</v>
      </c>
      <c r="P47" s="31">
        <v>0.95454545454545459</v>
      </c>
      <c r="Q47" s="31">
        <v>0.93333333333333335</v>
      </c>
      <c r="R47" s="31">
        <v>0.93023255813953487</v>
      </c>
      <c r="S47" s="31">
        <v>0.67647058823529416</v>
      </c>
      <c r="T47" s="31">
        <v>0.97727272727272729</v>
      </c>
      <c r="U47" s="31">
        <v>0.97727272727272729</v>
      </c>
      <c r="V47" s="31">
        <v>0.9555555555555556</v>
      </c>
      <c r="W47" s="31">
        <v>0.9555555555555556</v>
      </c>
      <c r="X47" s="31">
        <v>0.97826086956521741</v>
      </c>
      <c r="Y47" s="31">
        <v>0.93478260869565222</v>
      </c>
      <c r="Z47" s="31">
        <v>0.93333333333333335</v>
      </c>
      <c r="AA47" s="31">
        <v>0.93478260869565222</v>
      </c>
      <c r="AB47" s="31">
        <v>0.97826086956521741</v>
      </c>
      <c r="AC47" s="31">
        <v>0.95348837209302328</v>
      </c>
      <c r="AD47" s="31">
        <v>0.95348837209302328</v>
      </c>
      <c r="AE47" s="31">
        <v>0.93478260869565222</v>
      </c>
    </row>
    <row r="48" spans="1:31" ht="45" customHeight="1" x14ac:dyDescent="0.25">
      <c r="A48" s="1" t="s">
        <v>3507</v>
      </c>
      <c r="B48" s="1" t="s">
        <v>1046</v>
      </c>
      <c r="C48" s="1" t="s">
        <v>397</v>
      </c>
      <c r="D48" s="1" t="s">
        <v>2504</v>
      </c>
      <c r="E48" s="1" t="s">
        <v>2505</v>
      </c>
      <c r="F48" s="1">
        <v>27</v>
      </c>
      <c r="G48" s="1">
        <v>14</v>
      </c>
      <c r="H48" s="27">
        <f t="shared" si="0"/>
        <v>51.851851851851848</v>
      </c>
      <c r="I48" s="34">
        <f t="shared" si="2"/>
        <v>85.864690864690857</v>
      </c>
      <c r="J48" s="31">
        <v>0.91666666666666663</v>
      </c>
      <c r="K48" s="31">
        <v>0.92307692307692313</v>
      </c>
      <c r="L48" s="31">
        <v>0.76923076923076927</v>
      </c>
      <c r="M48" s="31">
        <v>0.91666666666666663</v>
      </c>
      <c r="N48" s="31">
        <v>0.9</v>
      </c>
      <c r="O48" s="31">
        <v>0.92307692307692313</v>
      </c>
      <c r="P48" s="31">
        <v>0.7142857142857143</v>
      </c>
      <c r="Q48" s="31">
        <v>0.84615384615384615</v>
      </c>
      <c r="R48" s="31">
        <v>1</v>
      </c>
      <c r="S48" s="31">
        <v>0.77777777777777779</v>
      </c>
      <c r="T48" s="31">
        <v>0.9285714285714286</v>
      </c>
      <c r="U48" s="31">
        <v>0.84615384615384615</v>
      </c>
      <c r="V48" s="31">
        <v>0.7142857142857143</v>
      </c>
      <c r="W48" s="31">
        <v>0.8571428571428571</v>
      </c>
      <c r="X48" s="31">
        <v>0.8571428571428571</v>
      </c>
      <c r="Y48" s="31">
        <v>0.7142857142857143</v>
      </c>
      <c r="Z48" s="31">
        <v>0.9285714285714286</v>
      </c>
      <c r="AA48" s="31">
        <v>0.7857142857142857</v>
      </c>
      <c r="AB48" s="31">
        <v>0.7857142857142857</v>
      </c>
      <c r="AC48" s="31">
        <v>0.9285714285714286</v>
      </c>
      <c r="AD48" s="31">
        <v>0.9285714285714286</v>
      </c>
      <c r="AE48" s="31">
        <v>0.9285714285714286</v>
      </c>
    </row>
    <row r="49" spans="1:31" ht="45" customHeight="1" x14ac:dyDescent="0.25">
      <c r="A49" s="1" t="s">
        <v>3507</v>
      </c>
      <c r="B49" s="1" t="s">
        <v>1046</v>
      </c>
      <c r="C49" s="1" t="s">
        <v>397</v>
      </c>
      <c r="D49" s="1" t="s">
        <v>1393</v>
      </c>
      <c r="E49" s="1" t="s">
        <v>3509</v>
      </c>
      <c r="F49" s="1">
        <v>2</v>
      </c>
      <c r="G49" s="1">
        <v>4</v>
      </c>
      <c r="H49" s="27">
        <f t="shared" si="0"/>
        <v>200</v>
      </c>
      <c r="I49" s="34">
        <f t="shared" si="2"/>
        <v>100</v>
      </c>
      <c r="J49" s="31">
        <v>1</v>
      </c>
      <c r="K49" s="31">
        <v>1</v>
      </c>
      <c r="L49" s="31">
        <v>1</v>
      </c>
      <c r="M49" s="31">
        <v>1</v>
      </c>
      <c r="N49" s="31">
        <v>1</v>
      </c>
      <c r="O49" s="31">
        <v>1</v>
      </c>
      <c r="P49" s="31">
        <v>1</v>
      </c>
      <c r="Q49" s="31">
        <v>1</v>
      </c>
      <c r="R49" s="31">
        <v>1</v>
      </c>
      <c r="S49" s="31">
        <v>1</v>
      </c>
      <c r="T49" s="31">
        <v>1</v>
      </c>
      <c r="U49" s="31">
        <v>1</v>
      </c>
      <c r="V49" s="31">
        <v>1</v>
      </c>
      <c r="W49" s="31">
        <v>1</v>
      </c>
      <c r="X49" s="31">
        <v>1</v>
      </c>
      <c r="Y49" s="31">
        <v>1</v>
      </c>
      <c r="Z49" s="31">
        <v>1</v>
      </c>
      <c r="AA49" s="31">
        <v>1</v>
      </c>
      <c r="AB49" s="31">
        <v>1</v>
      </c>
      <c r="AC49" s="31">
        <v>1</v>
      </c>
      <c r="AD49" s="31">
        <v>1</v>
      </c>
      <c r="AE49" s="31">
        <v>1</v>
      </c>
    </row>
    <row r="50" spans="1:31" ht="45" customHeight="1" x14ac:dyDescent="0.25">
      <c r="A50" s="1" t="s">
        <v>3507</v>
      </c>
      <c r="B50" s="1" t="s">
        <v>1046</v>
      </c>
      <c r="C50" s="1" t="s">
        <v>397</v>
      </c>
      <c r="D50" s="1" t="s">
        <v>1393</v>
      </c>
      <c r="E50" s="1" t="s">
        <v>3510</v>
      </c>
      <c r="F50" s="1">
        <v>13</v>
      </c>
      <c r="G50" s="1">
        <v>11</v>
      </c>
      <c r="H50" s="27">
        <f t="shared" si="0"/>
        <v>84.615384615384613</v>
      </c>
      <c r="I50" s="34">
        <f t="shared" si="2"/>
        <v>96.974288337924705</v>
      </c>
      <c r="J50" s="31">
        <v>1</v>
      </c>
      <c r="K50" s="31">
        <v>1</v>
      </c>
      <c r="L50" s="31">
        <v>1</v>
      </c>
      <c r="M50" s="31">
        <v>1</v>
      </c>
      <c r="N50" s="31">
        <v>1</v>
      </c>
      <c r="O50" s="31">
        <v>1</v>
      </c>
      <c r="P50" s="31">
        <v>0.90909090909090906</v>
      </c>
      <c r="Q50" s="31">
        <v>0.9</v>
      </c>
      <c r="R50" s="31">
        <v>0.81818181818181823</v>
      </c>
      <c r="S50" s="31">
        <v>0.88888888888888884</v>
      </c>
      <c r="T50" s="31">
        <v>1</v>
      </c>
      <c r="U50" s="31">
        <v>1</v>
      </c>
      <c r="V50" s="31">
        <v>0.81818181818181823</v>
      </c>
      <c r="W50" s="31">
        <v>1</v>
      </c>
      <c r="X50" s="31">
        <v>1</v>
      </c>
      <c r="Y50" s="31">
        <v>1</v>
      </c>
      <c r="Z50" s="31">
        <v>1</v>
      </c>
      <c r="AA50" s="31">
        <v>1</v>
      </c>
      <c r="AB50" s="31">
        <v>1</v>
      </c>
      <c r="AC50" s="31">
        <v>1</v>
      </c>
      <c r="AD50" s="31">
        <v>1</v>
      </c>
      <c r="AE50" s="31">
        <v>1</v>
      </c>
    </row>
    <row r="51" spans="1:31" ht="45" customHeight="1" x14ac:dyDescent="0.25">
      <c r="A51" s="1" t="s">
        <v>3507</v>
      </c>
      <c r="B51" s="1" t="s">
        <v>1046</v>
      </c>
      <c r="C51" s="1" t="s">
        <v>397</v>
      </c>
      <c r="D51" s="1" t="s">
        <v>1394</v>
      </c>
      <c r="E51" s="1" t="s">
        <v>3511</v>
      </c>
      <c r="F51" s="1">
        <v>7</v>
      </c>
      <c r="G51" s="1">
        <v>10</v>
      </c>
      <c r="H51" s="27">
        <f t="shared" si="0"/>
        <v>142.85714285714286</v>
      </c>
      <c r="I51" s="34">
        <f t="shared" si="2"/>
        <v>89.292929292929301</v>
      </c>
      <c r="J51" s="31">
        <v>1</v>
      </c>
      <c r="K51" s="31">
        <v>1</v>
      </c>
      <c r="L51" s="31">
        <v>1</v>
      </c>
      <c r="M51" s="31">
        <v>0.9</v>
      </c>
      <c r="N51" s="31">
        <v>0.8</v>
      </c>
      <c r="O51" s="31">
        <v>0.9</v>
      </c>
      <c r="P51" s="31">
        <v>0.88888888888888884</v>
      </c>
      <c r="Q51" s="31">
        <v>1</v>
      </c>
      <c r="R51" s="31">
        <v>0.88888888888888884</v>
      </c>
      <c r="S51" s="31">
        <v>1</v>
      </c>
      <c r="T51" s="31">
        <v>0.88888888888888884</v>
      </c>
      <c r="U51" s="31">
        <v>0.88888888888888884</v>
      </c>
      <c r="V51" s="31">
        <v>0.7</v>
      </c>
      <c r="W51" s="31">
        <v>0.8</v>
      </c>
      <c r="X51" s="31">
        <v>0.88888888888888884</v>
      </c>
      <c r="Y51" s="31">
        <v>0.8</v>
      </c>
      <c r="Z51" s="31">
        <v>0.8</v>
      </c>
      <c r="AA51" s="31">
        <v>0.9</v>
      </c>
      <c r="AB51" s="31">
        <v>0.9</v>
      </c>
      <c r="AC51" s="31">
        <v>1</v>
      </c>
      <c r="AD51" s="31">
        <v>1</v>
      </c>
      <c r="AE51" s="31">
        <v>0.7</v>
      </c>
    </row>
    <row r="52" spans="1:31" ht="45" customHeight="1" x14ac:dyDescent="0.25">
      <c r="A52" s="1" t="s">
        <v>3507</v>
      </c>
      <c r="B52" s="1" t="s">
        <v>1046</v>
      </c>
      <c r="C52" s="1" t="s">
        <v>397</v>
      </c>
      <c r="D52" s="1" t="s">
        <v>1395</v>
      </c>
      <c r="E52" s="1" t="s">
        <v>3512</v>
      </c>
      <c r="F52" s="1">
        <v>7</v>
      </c>
      <c r="G52" s="1">
        <v>13</v>
      </c>
      <c r="H52" s="27">
        <f t="shared" si="0"/>
        <v>185.71428571428572</v>
      </c>
      <c r="I52" s="34">
        <f t="shared" si="2"/>
        <v>99.650349650349654</v>
      </c>
      <c r="J52" s="31">
        <v>1</v>
      </c>
      <c r="K52" s="31">
        <v>1</v>
      </c>
      <c r="L52" s="31">
        <v>1</v>
      </c>
      <c r="M52" s="31">
        <v>1</v>
      </c>
      <c r="N52" s="31">
        <v>0.92307692307692313</v>
      </c>
      <c r="O52" s="31">
        <v>1</v>
      </c>
      <c r="P52" s="31">
        <v>1</v>
      </c>
      <c r="Q52" s="31">
        <v>1</v>
      </c>
      <c r="R52" s="31">
        <v>1</v>
      </c>
      <c r="S52" s="31">
        <v>1</v>
      </c>
      <c r="T52" s="31">
        <v>1</v>
      </c>
      <c r="U52" s="31">
        <v>1</v>
      </c>
      <c r="V52" s="31">
        <v>1</v>
      </c>
      <c r="W52" s="31">
        <v>1</v>
      </c>
      <c r="X52" s="31">
        <v>1</v>
      </c>
      <c r="Y52" s="31">
        <v>1</v>
      </c>
      <c r="Z52" s="31">
        <v>1</v>
      </c>
      <c r="AA52" s="31">
        <v>1</v>
      </c>
      <c r="AB52" s="31">
        <v>1</v>
      </c>
      <c r="AC52" s="31">
        <v>1</v>
      </c>
      <c r="AD52" s="31">
        <v>1</v>
      </c>
      <c r="AE52" s="31">
        <v>1</v>
      </c>
    </row>
    <row r="53" spans="1:31" ht="45" customHeight="1" x14ac:dyDescent="0.25">
      <c r="A53" s="1" t="s">
        <v>3507</v>
      </c>
      <c r="B53" s="1" t="s">
        <v>1046</v>
      </c>
      <c r="C53" s="1" t="s">
        <v>397</v>
      </c>
      <c r="D53" s="1" t="s">
        <v>1399</v>
      </c>
      <c r="E53" s="1" t="s">
        <v>3798</v>
      </c>
      <c r="F53" s="1">
        <v>9</v>
      </c>
      <c r="G53" s="1">
        <v>10</v>
      </c>
      <c r="H53" s="27">
        <f t="shared" si="0"/>
        <v>111.11111111111111</v>
      </c>
      <c r="I53" s="34">
        <f t="shared" si="2"/>
        <v>99.545454545454547</v>
      </c>
      <c r="J53" s="31">
        <v>1</v>
      </c>
      <c r="K53" s="31">
        <v>1</v>
      </c>
      <c r="L53" s="31">
        <v>1</v>
      </c>
      <c r="M53" s="31">
        <v>1</v>
      </c>
      <c r="N53" s="31">
        <v>1</v>
      </c>
      <c r="O53" s="31">
        <v>1</v>
      </c>
      <c r="P53" s="31">
        <v>1</v>
      </c>
      <c r="Q53" s="31">
        <v>1</v>
      </c>
      <c r="R53" s="31">
        <v>1</v>
      </c>
      <c r="S53" s="31">
        <v>1</v>
      </c>
      <c r="T53" s="31">
        <v>1</v>
      </c>
      <c r="U53" s="31">
        <v>1</v>
      </c>
      <c r="V53" s="31">
        <v>1</v>
      </c>
      <c r="W53" s="31">
        <v>1</v>
      </c>
      <c r="X53" s="31">
        <v>1</v>
      </c>
      <c r="Y53" s="31">
        <v>1</v>
      </c>
      <c r="Z53" s="31">
        <v>1</v>
      </c>
      <c r="AA53" s="31">
        <v>0.9</v>
      </c>
      <c r="AB53" s="31">
        <v>1</v>
      </c>
      <c r="AC53" s="31">
        <v>1</v>
      </c>
      <c r="AD53" s="31">
        <v>1</v>
      </c>
      <c r="AE53" s="31">
        <v>1</v>
      </c>
    </row>
    <row r="54" spans="1:31" ht="45" customHeight="1" x14ac:dyDescent="0.25">
      <c r="A54" s="1" t="s">
        <v>3507</v>
      </c>
      <c r="B54" s="1" t="s">
        <v>1046</v>
      </c>
      <c r="C54" s="1" t="s">
        <v>397</v>
      </c>
      <c r="D54" s="1" t="s">
        <v>1396</v>
      </c>
      <c r="E54" s="1" t="s">
        <v>3513</v>
      </c>
      <c r="F54" s="1">
        <v>15</v>
      </c>
      <c r="G54" s="1">
        <v>7</v>
      </c>
      <c r="H54" s="27">
        <f t="shared" si="0"/>
        <v>46.666666666666664</v>
      </c>
      <c r="I54" s="34">
        <f t="shared" si="2"/>
        <v>91.298701298701289</v>
      </c>
      <c r="J54" s="31">
        <v>0.8</v>
      </c>
      <c r="K54" s="31">
        <v>1</v>
      </c>
      <c r="L54" s="31">
        <v>0.7142857142857143</v>
      </c>
      <c r="M54" s="31">
        <v>0.7142857142857143</v>
      </c>
      <c r="N54" s="31">
        <v>1</v>
      </c>
      <c r="O54" s="31">
        <v>0.66666666666666663</v>
      </c>
      <c r="P54" s="31">
        <v>1</v>
      </c>
      <c r="Q54" s="31">
        <v>1</v>
      </c>
      <c r="R54" s="31">
        <v>1</v>
      </c>
      <c r="S54" s="31">
        <v>0.5</v>
      </c>
      <c r="T54" s="31">
        <v>1</v>
      </c>
      <c r="U54" s="31">
        <v>1</v>
      </c>
      <c r="V54" s="31">
        <v>1</v>
      </c>
      <c r="W54" s="31">
        <v>1</v>
      </c>
      <c r="X54" s="31">
        <v>1</v>
      </c>
      <c r="Y54" s="31">
        <v>0.8571428571428571</v>
      </c>
      <c r="Z54" s="31">
        <v>1</v>
      </c>
      <c r="AA54" s="31">
        <v>1</v>
      </c>
      <c r="AB54" s="31">
        <v>1</v>
      </c>
      <c r="AC54" s="31">
        <v>0.83333333333333337</v>
      </c>
      <c r="AD54" s="31">
        <v>1</v>
      </c>
      <c r="AE54" s="31">
        <v>1</v>
      </c>
    </row>
    <row r="55" spans="1:31" ht="45" customHeight="1" x14ac:dyDescent="0.25">
      <c r="A55" s="1" t="s">
        <v>3507</v>
      </c>
      <c r="B55" s="1" t="s">
        <v>1046</v>
      </c>
      <c r="C55" s="1" t="s">
        <v>397</v>
      </c>
      <c r="D55" s="1" t="s">
        <v>1404</v>
      </c>
      <c r="E55" s="1" t="s">
        <v>3799</v>
      </c>
      <c r="F55" s="1">
        <v>14</v>
      </c>
      <c r="G55" s="1">
        <v>8</v>
      </c>
      <c r="H55" s="27">
        <f t="shared" si="0"/>
        <v>57.142857142857139</v>
      </c>
      <c r="I55" s="34">
        <f t="shared" si="2"/>
        <v>96.88852813852813</v>
      </c>
      <c r="J55" s="31">
        <v>1</v>
      </c>
      <c r="K55" s="31">
        <v>1</v>
      </c>
      <c r="L55" s="31">
        <v>0.875</v>
      </c>
      <c r="M55" s="31">
        <v>1</v>
      </c>
      <c r="N55" s="31">
        <v>0.8571428571428571</v>
      </c>
      <c r="O55" s="31">
        <v>1</v>
      </c>
      <c r="P55" s="31">
        <v>1</v>
      </c>
      <c r="Q55" s="31">
        <v>1</v>
      </c>
      <c r="R55" s="31">
        <v>1</v>
      </c>
      <c r="S55" s="31">
        <v>0.83333333333333337</v>
      </c>
      <c r="T55" s="31">
        <v>1</v>
      </c>
      <c r="U55" s="31">
        <v>1</v>
      </c>
      <c r="V55" s="31">
        <v>1</v>
      </c>
      <c r="W55" s="31">
        <v>1</v>
      </c>
      <c r="X55" s="31">
        <v>1</v>
      </c>
      <c r="Y55" s="31">
        <v>1</v>
      </c>
      <c r="Z55" s="31">
        <v>1</v>
      </c>
      <c r="AA55" s="31">
        <v>0.875</v>
      </c>
      <c r="AB55" s="31">
        <v>1</v>
      </c>
      <c r="AC55" s="31">
        <v>1</v>
      </c>
      <c r="AD55" s="31">
        <v>1</v>
      </c>
      <c r="AE55" s="31">
        <v>0.875</v>
      </c>
    </row>
    <row r="56" spans="1:31" ht="45" customHeight="1" x14ac:dyDescent="0.25">
      <c r="A56" s="1" t="s">
        <v>3507</v>
      </c>
      <c r="B56" s="1" t="s">
        <v>1046</v>
      </c>
      <c r="C56" s="1" t="s">
        <v>397</v>
      </c>
      <c r="D56" s="1" t="s">
        <v>1396</v>
      </c>
      <c r="E56" s="1" t="s">
        <v>3514</v>
      </c>
      <c r="F56" s="1">
        <v>2</v>
      </c>
      <c r="G56" s="1">
        <v>2</v>
      </c>
      <c r="H56" s="27">
        <f t="shared" si="0"/>
        <v>100</v>
      </c>
      <c r="I56" s="34">
        <f t="shared" si="2"/>
        <v>100</v>
      </c>
      <c r="J56" s="31">
        <v>1</v>
      </c>
      <c r="K56" s="31">
        <v>1</v>
      </c>
      <c r="L56" s="31">
        <v>1</v>
      </c>
      <c r="M56" s="31">
        <v>1</v>
      </c>
      <c r="N56" s="31">
        <v>1</v>
      </c>
      <c r="O56" s="31">
        <v>1</v>
      </c>
      <c r="P56" s="31">
        <v>1</v>
      </c>
      <c r="Q56" s="31">
        <v>1</v>
      </c>
      <c r="R56" s="31">
        <v>1</v>
      </c>
      <c r="S56" s="31">
        <v>1</v>
      </c>
      <c r="T56" s="31">
        <v>1</v>
      </c>
      <c r="U56" s="31">
        <v>1</v>
      </c>
      <c r="V56" s="31">
        <v>1</v>
      </c>
      <c r="W56" s="31">
        <v>1</v>
      </c>
      <c r="X56" s="31">
        <v>1</v>
      </c>
      <c r="Y56" s="31">
        <v>1</v>
      </c>
      <c r="Z56" s="31">
        <v>1</v>
      </c>
      <c r="AA56" s="31">
        <v>1</v>
      </c>
      <c r="AB56" s="31">
        <v>1</v>
      </c>
      <c r="AC56" s="31">
        <v>1</v>
      </c>
      <c r="AD56" s="31">
        <v>1</v>
      </c>
      <c r="AE56" s="31">
        <v>1</v>
      </c>
    </row>
    <row r="57" spans="1:31" ht="45" customHeight="1" x14ac:dyDescent="0.25">
      <c r="A57" s="1" t="s">
        <v>3507</v>
      </c>
      <c r="B57" s="1" t="s">
        <v>1046</v>
      </c>
      <c r="C57" s="1" t="s">
        <v>397</v>
      </c>
      <c r="D57" s="1" t="s">
        <v>1393</v>
      </c>
      <c r="E57" s="1" t="s">
        <v>3800</v>
      </c>
      <c r="F57" s="1">
        <v>4</v>
      </c>
      <c r="G57" s="1">
        <v>4</v>
      </c>
      <c r="H57" s="27">
        <f t="shared" si="0"/>
        <v>100</v>
      </c>
      <c r="I57" s="34">
        <f t="shared" si="2"/>
        <v>100</v>
      </c>
      <c r="J57" s="31">
        <v>1</v>
      </c>
      <c r="K57" s="31">
        <v>1</v>
      </c>
      <c r="L57" s="31">
        <v>1</v>
      </c>
      <c r="M57" s="31">
        <v>1</v>
      </c>
      <c r="N57" s="31">
        <v>1</v>
      </c>
      <c r="O57" s="31">
        <v>1</v>
      </c>
      <c r="P57" s="31">
        <v>1</v>
      </c>
      <c r="Q57" s="31">
        <v>1</v>
      </c>
      <c r="R57" s="31">
        <v>1</v>
      </c>
      <c r="S57" s="31">
        <v>1</v>
      </c>
      <c r="T57" s="31">
        <v>1</v>
      </c>
      <c r="U57" s="31">
        <v>1</v>
      </c>
      <c r="V57" s="31">
        <v>1</v>
      </c>
      <c r="W57" s="31">
        <v>1</v>
      </c>
      <c r="X57" s="31">
        <v>1</v>
      </c>
      <c r="Y57" s="31">
        <v>1</v>
      </c>
      <c r="Z57" s="31">
        <v>1</v>
      </c>
      <c r="AA57" s="31">
        <v>1</v>
      </c>
      <c r="AB57" s="31">
        <v>1</v>
      </c>
      <c r="AC57" s="31">
        <v>1</v>
      </c>
      <c r="AD57" s="31">
        <v>1</v>
      </c>
      <c r="AE57" s="31">
        <v>1</v>
      </c>
    </row>
    <row r="58" spans="1:31" ht="45" customHeight="1" x14ac:dyDescent="0.25">
      <c r="A58" s="1" t="s">
        <v>3507</v>
      </c>
      <c r="B58" s="1" t="s">
        <v>1089</v>
      </c>
      <c r="C58" s="1" t="s">
        <v>397</v>
      </c>
      <c r="D58" s="1" t="s">
        <v>2510</v>
      </c>
      <c r="E58" s="1" t="s">
        <v>3802</v>
      </c>
      <c r="F58" s="1">
        <v>467</v>
      </c>
      <c r="G58" s="1">
        <v>192</v>
      </c>
      <c r="H58" s="27">
        <f t="shared" si="0"/>
        <v>41.113490364025694</v>
      </c>
      <c r="I58" s="34">
        <f>(J58+K58+L58+M58+N58+O58+W58+X58+Y58+Z58+AA58+AB58+AE58)*100/13</f>
        <v>99.485601177788013</v>
      </c>
      <c r="J58" s="31">
        <v>1</v>
      </c>
      <c r="K58" s="31">
        <v>0.99450549450549453</v>
      </c>
      <c r="L58" s="31">
        <v>0.97765363128491622</v>
      </c>
      <c r="M58" s="31">
        <v>1</v>
      </c>
      <c r="N58" s="31">
        <v>0.9882352941176471</v>
      </c>
      <c r="O58" s="31">
        <v>0.99444444444444446</v>
      </c>
      <c r="P58" s="31" t="s">
        <v>3453</v>
      </c>
      <c r="Q58" s="31" t="s">
        <v>3453</v>
      </c>
      <c r="R58" s="31" t="s">
        <v>3453</v>
      </c>
      <c r="S58" s="31" t="s">
        <v>3453</v>
      </c>
      <c r="T58" s="31" t="s">
        <v>3453</v>
      </c>
      <c r="U58" s="31" t="s">
        <v>3453</v>
      </c>
      <c r="V58" s="31" t="s">
        <v>3453</v>
      </c>
      <c r="W58" s="31">
        <v>0.9946236559139785</v>
      </c>
      <c r="X58" s="31">
        <v>1</v>
      </c>
      <c r="Y58" s="31">
        <v>0.98907103825136611</v>
      </c>
      <c r="Z58" s="31">
        <v>1</v>
      </c>
      <c r="AA58" s="31">
        <v>0.99459459459459465</v>
      </c>
      <c r="AB58" s="31">
        <v>1</v>
      </c>
      <c r="AC58" s="31" t="s">
        <v>3453</v>
      </c>
      <c r="AD58" s="31" t="s">
        <v>3453</v>
      </c>
      <c r="AE58" s="31">
        <v>1</v>
      </c>
    </row>
    <row r="59" spans="1:31" ht="45.75" customHeight="1" x14ac:dyDescent="0.25">
      <c r="A59" s="1" t="s">
        <v>3507</v>
      </c>
      <c r="B59" s="1" t="s">
        <v>1089</v>
      </c>
      <c r="C59" s="1" t="s">
        <v>397</v>
      </c>
      <c r="D59" s="1" t="s">
        <v>1418</v>
      </c>
      <c r="E59" s="1" t="s">
        <v>3801</v>
      </c>
      <c r="F59" s="1">
        <v>827</v>
      </c>
      <c r="G59" s="1">
        <v>358</v>
      </c>
      <c r="H59" s="27">
        <f t="shared" si="0"/>
        <v>43.288996372430475</v>
      </c>
      <c r="I59" s="34">
        <f>(J59+K59+L59+M59+N59+O59+W59+X59+Y59+Z59+AA59+AB59+AE59)*100/13</f>
        <v>98.708742999545649</v>
      </c>
      <c r="J59" s="45">
        <v>0.94880546075085326</v>
      </c>
      <c r="K59" s="45">
        <v>0.99390243902439024</v>
      </c>
      <c r="L59" s="45">
        <v>0.98219584569732943</v>
      </c>
      <c r="M59" s="45">
        <v>0.98843930635838151</v>
      </c>
      <c r="N59" s="45">
        <v>0.99056603773584906</v>
      </c>
      <c r="O59" s="45">
        <v>0.97383720930232553</v>
      </c>
      <c r="P59" s="45" t="s">
        <v>3453</v>
      </c>
      <c r="Q59" s="45" t="s">
        <v>3453</v>
      </c>
      <c r="R59" s="45" t="s">
        <v>3453</v>
      </c>
      <c r="S59" s="45" t="s">
        <v>3453</v>
      </c>
      <c r="T59" s="45" t="s">
        <v>3453</v>
      </c>
      <c r="U59" s="45" t="s">
        <v>3453</v>
      </c>
      <c r="V59" s="45" t="s">
        <v>3453</v>
      </c>
      <c r="W59" s="45">
        <v>0.99145299145299148</v>
      </c>
      <c r="X59" s="45">
        <v>0.98860398860398857</v>
      </c>
      <c r="Y59" s="45">
        <v>1</v>
      </c>
      <c r="Z59" s="45">
        <v>0.99140401146131807</v>
      </c>
      <c r="AA59" s="45">
        <v>0.99140401146131807</v>
      </c>
      <c r="AB59" s="45">
        <v>0.9943661971830986</v>
      </c>
      <c r="AC59" s="45" t="s">
        <v>3453</v>
      </c>
      <c r="AD59" s="45" t="s">
        <v>3453</v>
      </c>
      <c r="AE59" s="45">
        <v>0.99715909090909094</v>
      </c>
    </row>
    <row r="60" spans="1:31" ht="39.950000000000003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39.950000000000003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</sheetData>
  <mergeCells count="10">
    <mergeCell ref="J1:AE3"/>
    <mergeCell ref="D3:D4"/>
    <mergeCell ref="E3:E4"/>
    <mergeCell ref="F3:F4"/>
    <mergeCell ref="G3:G4"/>
    <mergeCell ref="H3:H4"/>
    <mergeCell ref="A1:I1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55CE-7452-46AA-B874-1EC3A075C109}">
  <dimension ref="A1:CQ56"/>
  <sheetViews>
    <sheetView showGridLines="0" zoomScaleNormal="100" workbookViewId="0">
      <pane xSplit="5" ySplit="4" topLeftCell="F53" activePane="bottomRight" state="frozen"/>
      <selection pane="topRight" activeCell="F1" sqref="F1"/>
      <selection pane="bottomLeft" activeCell="A4" sqref="A4"/>
      <selection pane="bottomRight" activeCell="F53" sqref="F53"/>
    </sheetView>
  </sheetViews>
  <sheetFormatPr defaultColWidth="9.140625" defaultRowHeight="15" x14ac:dyDescent="0.25"/>
  <cols>
    <col min="1" max="1" width="20.7109375" style="2" customWidth="1"/>
    <col min="2" max="2" width="11.7109375" style="2" customWidth="1"/>
    <col min="3" max="3" width="20.7109375" style="2" customWidth="1"/>
    <col min="4" max="4" width="15.7109375" style="2" customWidth="1"/>
    <col min="5" max="5" width="30.7109375" style="2" customWidth="1"/>
    <col min="6" max="8" width="15.7109375" style="2" customWidth="1"/>
    <col min="9" max="9" width="20.7109375" style="2" customWidth="1"/>
    <col min="10" max="31" width="30.7109375" style="2" customWidth="1"/>
    <col min="32" max="16384" width="9.140625" style="2"/>
  </cols>
  <sheetData>
    <row r="1" spans="1:95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95" ht="25.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95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95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  <c r="AG4" s="14"/>
      <c r="AH4" s="14"/>
      <c r="AI4" s="14"/>
      <c r="AK4" s="14"/>
      <c r="AL4" s="14"/>
      <c r="AM4" s="14"/>
      <c r="AS4" s="14"/>
      <c r="AT4" s="14"/>
      <c r="AU4" s="14"/>
      <c r="AW4" s="15"/>
      <c r="AX4" s="15"/>
      <c r="AY4" s="15"/>
      <c r="BA4" s="14"/>
      <c r="BB4" s="14"/>
      <c r="BC4" s="14"/>
      <c r="BE4" s="14"/>
      <c r="BF4" s="14"/>
      <c r="BG4" s="14"/>
      <c r="BI4" s="14"/>
      <c r="BJ4" s="14"/>
      <c r="BK4" s="14"/>
      <c r="BM4" s="14"/>
      <c r="BN4" s="14"/>
      <c r="BO4" s="14"/>
      <c r="BQ4" s="14"/>
      <c r="BR4" s="14"/>
      <c r="BS4" s="14"/>
      <c r="BU4" s="14"/>
      <c r="BV4" s="14"/>
      <c r="BW4" s="14"/>
      <c r="BY4" s="14"/>
      <c r="BZ4" s="14"/>
      <c r="CA4" s="14"/>
      <c r="CC4" s="14"/>
      <c r="CD4" s="14"/>
      <c r="CE4" s="14"/>
      <c r="CG4" s="15"/>
      <c r="CH4" s="15"/>
      <c r="CI4" s="15"/>
      <c r="CK4" s="15"/>
      <c r="CL4" s="15"/>
      <c r="CM4" s="15"/>
      <c r="CO4" s="15"/>
      <c r="CP4" s="15"/>
      <c r="CQ4" s="15"/>
    </row>
    <row r="5" spans="1:95" ht="45" customHeight="1" x14ac:dyDescent="0.25">
      <c r="A5" s="42" t="s">
        <v>7</v>
      </c>
      <c r="B5" s="1" t="s">
        <v>8</v>
      </c>
      <c r="C5" s="1" t="s">
        <v>9</v>
      </c>
      <c r="D5" s="1" t="s">
        <v>14</v>
      </c>
      <c r="E5" s="1" t="s">
        <v>15</v>
      </c>
      <c r="F5" s="1">
        <v>25</v>
      </c>
      <c r="G5" s="1">
        <v>17</v>
      </c>
      <c r="H5" s="52">
        <f t="shared" ref="H5:H25" si="0">G5/F5*100</f>
        <v>68</v>
      </c>
      <c r="I5" s="32">
        <f>(J5+K5+L5+M5+N5+O5+P5+Q5+R5+S5+U5+V5+W5+X5+Z5+AA5+AB5+AE5)*100/18</f>
        <v>94.576719576719583</v>
      </c>
      <c r="J5" s="30">
        <v>0.91666666666666663</v>
      </c>
      <c r="K5" s="31">
        <v>1</v>
      </c>
      <c r="L5" s="31">
        <v>0.8</v>
      </c>
      <c r="M5" s="31">
        <v>0.93333333333333335</v>
      </c>
      <c r="N5" s="31">
        <v>0.83333333333333337</v>
      </c>
      <c r="O5" s="31">
        <v>1</v>
      </c>
      <c r="P5" s="31">
        <v>1</v>
      </c>
      <c r="Q5" s="31">
        <v>1</v>
      </c>
      <c r="R5" s="31">
        <v>0.93333333333333335</v>
      </c>
      <c r="S5" s="31">
        <v>0.75</v>
      </c>
      <c r="T5" s="31" t="s">
        <v>3453</v>
      </c>
      <c r="U5" s="31">
        <v>1</v>
      </c>
      <c r="V5" s="31">
        <v>0.9285714285714286</v>
      </c>
      <c r="W5" s="31">
        <v>1</v>
      </c>
      <c r="X5" s="31">
        <v>1</v>
      </c>
      <c r="Y5" s="31" t="s">
        <v>3453</v>
      </c>
      <c r="Z5" s="31">
        <v>0.9285714285714286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95" ht="45" customHeight="1" x14ac:dyDescent="0.25">
      <c r="A6" s="42" t="s">
        <v>7</v>
      </c>
      <c r="B6" s="1" t="s">
        <v>8</v>
      </c>
      <c r="C6" s="1" t="s">
        <v>9</v>
      </c>
      <c r="D6" s="1" t="s">
        <v>16</v>
      </c>
      <c r="E6" s="1" t="s">
        <v>17</v>
      </c>
      <c r="F6" s="1">
        <v>68</v>
      </c>
      <c r="G6" s="1">
        <v>27</v>
      </c>
      <c r="H6" s="52">
        <f t="shared" si="0"/>
        <v>39.705882352941174</v>
      </c>
      <c r="I6" s="32">
        <f t="shared" ref="I6:I14" si="1">(J6+K6+L6+M6+N6+O6+P6+Q6+R6+S6+U6+V6+W6+X6+Z6+AA6+AB6+AE6)*100/18</f>
        <v>94.719814136480807</v>
      </c>
      <c r="J6" s="30">
        <v>1</v>
      </c>
      <c r="K6" s="31">
        <v>1</v>
      </c>
      <c r="L6" s="31">
        <v>0.96</v>
      </c>
      <c r="M6" s="31">
        <v>0.96</v>
      </c>
      <c r="N6" s="31">
        <v>0.70833333333333337</v>
      </c>
      <c r="O6" s="31">
        <v>0.91666666666666663</v>
      </c>
      <c r="P6" s="31">
        <v>0.92307692307692313</v>
      </c>
      <c r="Q6" s="31">
        <v>1</v>
      </c>
      <c r="R6" s="31">
        <v>0.96153846153846156</v>
      </c>
      <c r="S6" s="31">
        <v>0.80952380952380953</v>
      </c>
      <c r="T6" s="31" t="s">
        <v>3453</v>
      </c>
      <c r="U6" s="31">
        <v>1</v>
      </c>
      <c r="V6" s="31">
        <v>0.96296296296296291</v>
      </c>
      <c r="W6" s="31">
        <v>0.92592592592592593</v>
      </c>
      <c r="X6" s="31">
        <v>0.96153846153846156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0.96</v>
      </c>
    </row>
    <row r="7" spans="1:95" ht="45" customHeight="1" x14ac:dyDescent="0.25">
      <c r="A7" s="42" t="s">
        <v>7</v>
      </c>
      <c r="B7" s="1" t="s">
        <v>8</v>
      </c>
      <c r="C7" s="1" t="s">
        <v>9</v>
      </c>
      <c r="D7" s="1" t="s">
        <v>18</v>
      </c>
      <c r="E7" s="1" t="s">
        <v>19</v>
      </c>
      <c r="F7" s="1">
        <v>26</v>
      </c>
      <c r="G7" s="1">
        <v>14</v>
      </c>
      <c r="H7" s="52">
        <f t="shared" si="0"/>
        <v>53.846153846153847</v>
      </c>
      <c r="I7" s="32">
        <f t="shared" si="1"/>
        <v>91.781274281274293</v>
      </c>
      <c r="J7" s="30">
        <v>1</v>
      </c>
      <c r="K7" s="31">
        <v>0.83333333333333337</v>
      </c>
      <c r="L7" s="31">
        <v>0.91666666666666663</v>
      </c>
      <c r="M7" s="31">
        <v>0.90909090909090906</v>
      </c>
      <c r="N7" s="31">
        <v>1</v>
      </c>
      <c r="O7" s="31">
        <v>1</v>
      </c>
      <c r="P7" s="31">
        <v>0.91666666666666663</v>
      </c>
      <c r="Q7" s="31">
        <v>0.83333333333333337</v>
      </c>
      <c r="R7" s="31">
        <v>0.84615384615384615</v>
      </c>
      <c r="S7" s="31">
        <v>0.9</v>
      </c>
      <c r="T7" s="31" t="s">
        <v>3453</v>
      </c>
      <c r="U7" s="31">
        <v>0.83333333333333337</v>
      </c>
      <c r="V7" s="31">
        <v>0.91666666666666663</v>
      </c>
      <c r="W7" s="31">
        <v>0.92307692307692313</v>
      </c>
      <c r="X7" s="31">
        <v>0.84615384615384615</v>
      </c>
      <c r="Y7" s="31" t="s">
        <v>3453</v>
      </c>
      <c r="Z7" s="31">
        <v>1</v>
      </c>
      <c r="AA7" s="31">
        <v>0.92307692307692313</v>
      </c>
      <c r="AB7" s="31">
        <v>1</v>
      </c>
      <c r="AC7" s="31" t="s">
        <v>3453</v>
      </c>
      <c r="AD7" s="31" t="s">
        <v>3453</v>
      </c>
      <c r="AE7" s="31">
        <v>0.92307692307692313</v>
      </c>
    </row>
    <row r="8" spans="1:95" ht="45" customHeight="1" x14ac:dyDescent="0.25">
      <c r="A8" s="42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1">
        <v>47</v>
      </c>
      <c r="G8" s="1">
        <v>19</v>
      </c>
      <c r="H8" s="52">
        <f t="shared" si="0"/>
        <v>40.425531914893611</v>
      </c>
      <c r="I8" s="32">
        <f t="shared" si="1"/>
        <v>93.62929907305552</v>
      </c>
      <c r="J8" s="30">
        <v>1</v>
      </c>
      <c r="K8" s="31">
        <v>1</v>
      </c>
      <c r="L8" s="31">
        <v>0.83333333333333337</v>
      </c>
      <c r="M8" s="31">
        <v>0.88235294117647056</v>
      </c>
      <c r="N8" s="31">
        <v>0.69230769230769229</v>
      </c>
      <c r="O8" s="31">
        <v>1</v>
      </c>
      <c r="P8" s="31">
        <v>1</v>
      </c>
      <c r="Q8" s="31">
        <v>0.88888888888888884</v>
      </c>
      <c r="R8" s="31">
        <v>0.94736842105263153</v>
      </c>
      <c r="S8" s="31">
        <v>0.7142857142857143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0.94736842105263153</v>
      </c>
      <c r="AB8" s="31">
        <v>0.94736842105263153</v>
      </c>
      <c r="AC8" s="31" t="s">
        <v>3453</v>
      </c>
      <c r="AD8" s="31" t="s">
        <v>3453</v>
      </c>
      <c r="AE8" s="31">
        <v>1</v>
      </c>
    </row>
    <row r="9" spans="1:95" ht="45" customHeight="1" x14ac:dyDescent="0.25">
      <c r="A9" s="42" t="s">
        <v>7</v>
      </c>
      <c r="B9" s="1" t="s">
        <v>8</v>
      </c>
      <c r="C9" s="1" t="s">
        <v>9</v>
      </c>
      <c r="D9" s="1" t="s">
        <v>25</v>
      </c>
      <c r="E9" s="1" t="s">
        <v>3971</v>
      </c>
      <c r="F9" s="1">
        <v>41</v>
      </c>
      <c r="G9" s="1">
        <v>22</v>
      </c>
      <c r="H9" s="52">
        <f t="shared" si="0"/>
        <v>53.658536585365859</v>
      </c>
      <c r="I9" s="32">
        <f t="shared" si="1"/>
        <v>95.886243386243393</v>
      </c>
      <c r="J9" s="30">
        <v>0.95238095238095233</v>
      </c>
      <c r="K9" s="31">
        <v>1</v>
      </c>
      <c r="L9" s="31">
        <v>0.95238095238095233</v>
      </c>
      <c r="M9" s="31">
        <v>0.90476190476190477</v>
      </c>
      <c r="N9" s="31">
        <v>1</v>
      </c>
      <c r="O9" s="31">
        <v>1</v>
      </c>
      <c r="P9" s="31">
        <v>1</v>
      </c>
      <c r="Q9" s="31">
        <v>0.90476190476190477</v>
      </c>
      <c r="R9" s="31">
        <v>0.8571428571428571</v>
      </c>
      <c r="S9" s="31">
        <v>0.83333333333333337</v>
      </c>
      <c r="T9" s="31" t="s">
        <v>3453</v>
      </c>
      <c r="U9" s="31">
        <v>1</v>
      </c>
      <c r="V9" s="31">
        <v>1</v>
      </c>
      <c r="W9" s="31">
        <v>0.95</v>
      </c>
      <c r="X9" s="31">
        <v>0.95238095238095233</v>
      </c>
      <c r="Y9" s="31" t="s">
        <v>3453</v>
      </c>
      <c r="Z9" s="31">
        <v>1</v>
      </c>
      <c r="AA9" s="31">
        <v>0.95238095238095233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95" ht="45" customHeight="1" x14ac:dyDescent="0.25">
      <c r="A10" s="42" t="s">
        <v>7</v>
      </c>
      <c r="B10" s="1" t="s">
        <v>8</v>
      </c>
      <c r="C10" s="1" t="s">
        <v>9</v>
      </c>
      <c r="D10" s="1" t="s">
        <v>20</v>
      </c>
      <c r="E10" s="1" t="s">
        <v>21</v>
      </c>
      <c r="F10" s="1">
        <v>11</v>
      </c>
      <c r="G10" s="1">
        <v>6</v>
      </c>
      <c r="H10" s="52">
        <f t="shared" si="0"/>
        <v>54.54545454545454</v>
      </c>
      <c r="I10" s="32">
        <f t="shared" si="1"/>
        <v>99.074074074074076</v>
      </c>
      <c r="J10" s="30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0.83333333333333337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95" ht="45" customHeight="1" x14ac:dyDescent="0.25">
      <c r="A11" s="42" t="s">
        <v>7</v>
      </c>
      <c r="B11" s="1" t="s">
        <v>8</v>
      </c>
      <c r="C11" s="1" t="s">
        <v>9</v>
      </c>
      <c r="D11" s="1" t="s">
        <v>1047</v>
      </c>
      <c r="E11" s="1" t="s">
        <v>3010</v>
      </c>
      <c r="F11" s="1">
        <v>19</v>
      </c>
      <c r="G11" s="1">
        <v>15</v>
      </c>
      <c r="H11" s="52">
        <f t="shared" si="0"/>
        <v>78.94736842105263</v>
      </c>
      <c r="I11" s="32">
        <f>(J11+K11+L11+M11+N11+O11+P11+Q11+R11+S11+U11+V11+W11+X11+Z11+AA11+AB11+AE11)*100/18</f>
        <v>92.27716727716728</v>
      </c>
      <c r="J11" s="30">
        <v>0.91666666666666663</v>
      </c>
      <c r="K11" s="31">
        <v>1</v>
      </c>
      <c r="L11" s="31">
        <v>0.91666666666666663</v>
      </c>
      <c r="M11" s="31">
        <v>0.84615384615384615</v>
      </c>
      <c r="N11" s="31">
        <v>0.8571428571428571</v>
      </c>
      <c r="O11" s="31">
        <v>1</v>
      </c>
      <c r="P11" s="31">
        <v>0.8666666666666667</v>
      </c>
      <c r="Q11" s="31">
        <v>0.9285714285714286</v>
      </c>
      <c r="R11" s="31">
        <v>0.8571428571428571</v>
      </c>
      <c r="S11" s="31">
        <v>0.69230769230769229</v>
      </c>
      <c r="T11" s="31" t="s">
        <v>3453</v>
      </c>
      <c r="U11" s="31">
        <v>0.93333333333333335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0.9285714285714286</v>
      </c>
      <c r="AB11" s="31">
        <v>0.93333333333333335</v>
      </c>
      <c r="AC11" s="31" t="s">
        <v>3453</v>
      </c>
      <c r="AD11" s="31" t="s">
        <v>3453</v>
      </c>
      <c r="AE11" s="31">
        <v>0.93333333333333335</v>
      </c>
    </row>
    <row r="12" spans="1:95" ht="45" customHeight="1" x14ac:dyDescent="0.25">
      <c r="A12" s="42" t="s">
        <v>7</v>
      </c>
      <c r="B12" s="1" t="s">
        <v>8</v>
      </c>
      <c r="C12" s="1" t="s">
        <v>9</v>
      </c>
      <c r="D12" s="1" t="s">
        <v>27</v>
      </c>
      <c r="E12" s="1" t="s">
        <v>28</v>
      </c>
      <c r="F12" s="1">
        <v>15</v>
      </c>
      <c r="G12" s="1">
        <v>10</v>
      </c>
      <c r="H12" s="52">
        <f t="shared" si="0"/>
        <v>66.666666666666657</v>
      </c>
      <c r="I12" s="32">
        <f t="shared" si="1"/>
        <v>97.962962962962962</v>
      </c>
      <c r="J12" s="30">
        <v>0.9</v>
      </c>
      <c r="K12" s="31">
        <v>1</v>
      </c>
      <c r="L12" s="31">
        <v>1</v>
      </c>
      <c r="M12" s="31">
        <v>0.9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0.83333333333333337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95" ht="45" customHeight="1" x14ac:dyDescent="0.25">
      <c r="A13" s="42" t="s">
        <v>7</v>
      </c>
      <c r="B13" s="1" t="s">
        <v>8</v>
      </c>
      <c r="C13" s="1" t="s">
        <v>9</v>
      </c>
      <c r="D13" s="1" t="s">
        <v>32</v>
      </c>
      <c r="E13" s="1" t="s">
        <v>3455</v>
      </c>
      <c r="F13" s="1">
        <v>27</v>
      </c>
      <c r="G13" s="1">
        <v>25</v>
      </c>
      <c r="H13" s="52">
        <f t="shared" si="0"/>
        <v>92.592592592592595</v>
      </c>
      <c r="I13" s="32">
        <f t="shared" si="1"/>
        <v>100</v>
      </c>
      <c r="J13" s="30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95" ht="45" customHeight="1" x14ac:dyDescent="0.25">
      <c r="A14" s="42" t="s">
        <v>7</v>
      </c>
      <c r="B14" s="1" t="s">
        <v>8</v>
      </c>
      <c r="C14" s="1" t="s">
        <v>9</v>
      </c>
      <c r="D14" s="1" t="s">
        <v>38</v>
      </c>
      <c r="E14" s="1" t="s">
        <v>39</v>
      </c>
      <c r="F14" s="1">
        <v>8</v>
      </c>
      <c r="G14" s="1">
        <v>6</v>
      </c>
      <c r="H14" s="52">
        <f t="shared" si="0"/>
        <v>75</v>
      </c>
      <c r="I14" s="32">
        <f t="shared" si="1"/>
        <v>100</v>
      </c>
      <c r="J14" s="30">
        <v>1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31" t="s">
        <v>3453</v>
      </c>
      <c r="U14" s="31">
        <v>1</v>
      </c>
      <c r="V14" s="31">
        <v>1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95" ht="45" customHeight="1" x14ac:dyDescent="0.25">
      <c r="A15" s="42" t="s">
        <v>7</v>
      </c>
      <c r="B15" s="1" t="s">
        <v>1046</v>
      </c>
      <c r="C15" s="1" t="s">
        <v>397</v>
      </c>
      <c r="D15" s="1" t="s">
        <v>1047</v>
      </c>
      <c r="E15" s="1" t="s">
        <v>1048</v>
      </c>
      <c r="F15" s="1">
        <v>154</v>
      </c>
      <c r="G15" s="1">
        <v>69</v>
      </c>
      <c r="H15" s="52">
        <f t="shared" si="0"/>
        <v>44.805194805194802</v>
      </c>
      <c r="I15" s="32">
        <f>(J15+K15+L15+M15+N15+O15+P15+Q15+R15+S15+T15+U15+V15+W15+X15+Y15+Z15+AA15+AB15+AC15+AD15+AE15)*100/22</f>
        <v>96.516828691501871</v>
      </c>
      <c r="J15" s="30">
        <v>0.98360655737704916</v>
      </c>
      <c r="K15" s="31">
        <v>0.98484848484848486</v>
      </c>
      <c r="L15" s="31">
        <v>0.9242424242424242</v>
      </c>
      <c r="M15" s="31">
        <v>0.96969696969696972</v>
      </c>
      <c r="N15" s="31">
        <v>0.95081967213114749</v>
      </c>
      <c r="O15" s="31">
        <v>1</v>
      </c>
      <c r="P15" s="31">
        <v>0.953125</v>
      </c>
      <c r="Q15" s="31">
        <v>0.953125</v>
      </c>
      <c r="R15" s="31">
        <v>0.93939393939393945</v>
      </c>
      <c r="S15" s="31">
        <v>0.81481481481481477</v>
      </c>
      <c r="T15" s="31">
        <v>0.94029850746268662</v>
      </c>
      <c r="U15" s="31">
        <v>0.98461538461538467</v>
      </c>
      <c r="V15" s="31">
        <v>0.96969696969696972</v>
      </c>
      <c r="W15" s="31">
        <v>0.96969696969696972</v>
      </c>
      <c r="X15" s="31">
        <v>0.9850746268656716</v>
      </c>
      <c r="Y15" s="31">
        <v>1</v>
      </c>
      <c r="Z15" s="31">
        <v>0.9850746268656716</v>
      </c>
      <c r="AA15" s="31">
        <v>0.98461538461538467</v>
      </c>
      <c r="AB15" s="31">
        <v>0.9850746268656716</v>
      </c>
      <c r="AC15" s="31">
        <v>0.98529411764705888</v>
      </c>
      <c r="AD15" s="31">
        <v>0.97058823529411764</v>
      </c>
      <c r="AE15" s="31">
        <v>1</v>
      </c>
    </row>
    <row r="16" spans="1:95" ht="45" customHeight="1" x14ac:dyDescent="0.25">
      <c r="A16" s="42" t="s">
        <v>7</v>
      </c>
      <c r="B16" s="1" t="s">
        <v>1046</v>
      </c>
      <c r="C16" s="1" t="s">
        <v>397</v>
      </c>
      <c r="D16" s="1" t="s">
        <v>36</v>
      </c>
      <c r="E16" s="1" t="s">
        <v>1051</v>
      </c>
      <c r="F16" s="1">
        <v>91</v>
      </c>
      <c r="G16" s="1">
        <v>44</v>
      </c>
      <c r="H16" s="52">
        <f t="shared" si="0"/>
        <v>48.35164835164835</v>
      </c>
      <c r="I16" s="32">
        <f t="shared" ref="I16:I25" si="2">(J16+K16+L16+M16+N16+O16+P16+Q16+R16+S16+T16+U16+V16+W16+X16+Y16+Z16+AA16+AB16+AC16+AD16+AE16)*100/22</f>
        <v>94.99463380734764</v>
      </c>
      <c r="J16" s="30">
        <v>0.94285714285714284</v>
      </c>
      <c r="K16" s="31">
        <v>0.95121951219512191</v>
      </c>
      <c r="L16" s="31">
        <v>0.97435897435897434</v>
      </c>
      <c r="M16" s="31">
        <v>0.95238095238095233</v>
      </c>
      <c r="N16" s="31">
        <v>0.94444444444444442</v>
      </c>
      <c r="O16" s="31">
        <v>0.95</v>
      </c>
      <c r="P16" s="31">
        <v>0.92682926829268297</v>
      </c>
      <c r="Q16" s="31">
        <v>0.93023255813953487</v>
      </c>
      <c r="R16" s="31">
        <v>0.97674418604651159</v>
      </c>
      <c r="S16" s="31">
        <v>0.80645161290322576</v>
      </c>
      <c r="T16" s="31">
        <v>1</v>
      </c>
      <c r="U16" s="31">
        <v>1</v>
      </c>
      <c r="V16" s="31">
        <v>0.9</v>
      </c>
      <c r="W16" s="31">
        <v>0.90697674418604646</v>
      </c>
      <c r="X16" s="31">
        <v>0.95238095238095233</v>
      </c>
      <c r="Y16" s="31">
        <v>0.97619047619047616</v>
      </c>
      <c r="Z16" s="31">
        <v>0.95238095238095233</v>
      </c>
      <c r="AA16" s="31">
        <v>0.97560975609756095</v>
      </c>
      <c r="AB16" s="31">
        <v>0.97619047619047616</v>
      </c>
      <c r="AC16" s="31">
        <v>0.95238095238095233</v>
      </c>
      <c r="AD16" s="31">
        <v>0.97619047619047616</v>
      </c>
      <c r="AE16" s="31">
        <v>0.97499999999999998</v>
      </c>
    </row>
    <row r="17" spans="1:31" ht="45" customHeight="1" x14ac:dyDescent="0.25">
      <c r="A17" s="42" t="s">
        <v>7</v>
      </c>
      <c r="B17" s="1" t="s">
        <v>1046</v>
      </c>
      <c r="C17" s="1" t="s">
        <v>397</v>
      </c>
      <c r="D17" s="1" t="s">
        <v>27</v>
      </c>
      <c r="E17" s="1" t="s">
        <v>1062</v>
      </c>
      <c r="F17" s="1">
        <v>99</v>
      </c>
      <c r="G17" s="1">
        <v>47</v>
      </c>
      <c r="H17" s="52">
        <f t="shared" si="0"/>
        <v>47.474747474747474</v>
      </c>
      <c r="I17" s="32">
        <f t="shared" si="2"/>
        <v>93.202572148970333</v>
      </c>
      <c r="J17" s="30">
        <v>0.97435897435897434</v>
      </c>
      <c r="K17" s="31">
        <v>1</v>
      </c>
      <c r="L17" s="31">
        <v>0.88372093023255816</v>
      </c>
      <c r="M17" s="31">
        <v>0.90476190476190477</v>
      </c>
      <c r="N17" s="31">
        <v>0.79487179487179482</v>
      </c>
      <c r="O17" s="31">
        <v>0.9285714285714286</v>
      </c>
      <c r="P17" s="31">
        <v>0.95238095238095233</v>
      </c>
      <c r="Q17" s="31">
        <v>0.9285714285714286</v>
      </c>
      <c r="R17" s="31">
        <v>0.95238095238095233</v>
      </c>
      <c r="S17" s="31">
        <v>0.87179487179487181</v>
      </c>
      <c r="T17" s="31">
        <v>0.97619047619047616</v>
      </c>
      <c r="U17" s="31">
        <v>0.95238095238095233</v>
      </c>
      <c r="V17" s="31">
        <v>0.95</v>
      </c>
      <c r="W17" s="31">
        <v>0.93023255813953487</v>
      </c>
      <c r="X17" s="31">
        <v>0.93023255813953487</v>
      </c>
      <c r="Y17" s="31">
        <v>0.95238095238095233</v>
      </c>
      <c r="Z17" s="31">
        <v>0.97619047619047616</v>
      </c>
      <c r="AA17" s="31">
        <v>0.95348837209302328</v>
      </c>
      <c r="AB17" s="31">
        <v>0.90476190476190477</v>
      </c>
      <c r="AC17" s="31">
        <v>0.92682926829268297</v>
      </c>
      <c r="AD17" s="31">
        <v>0.90697674418604646</v>
      </c>
      <c r="AE17" s="31">
        <v>0.95348837209302328</v>
      </c>
    </row>
    <row r="18" spans="1:31" ht="45" customHeight="1" x14ac:dyDescent="0.25">
      <c r="A18" s="42" t="s">
        <v>7</v>
      </c>
      <c r="B18" s="1" t="s">
        <v>1046</v>
      </c>
      <c r="C18" s="1" t="s">
        <v>397</v>
      </c>
      <c r="D18" s="1" t="s">
        <v>1063</v>
      </c>
      <c r="E18" s="1" t="s">
        <v>1064</v>
      </c>
      <c r="F18" s="1">
        <v>104</v>
      </c>
      <c r="G18" s="1">
        <v>51</v>
      </c>
      <c r="H18" s="52">
        <f t="shared" si="0"/>
        <v>49.038461538461533</v>
      </c>
      <c r="I18" s="32">
        <f t="shared" si="2"/>
        <v>95.598154687774638</v>
      </c>
      <c r="J18" s="30">
        <v>1</v>
      </c>
      <c r="K18" s="31">
        <v>1</v>
      </c>
      <c r="L18" s="31">
        <v>1</v>
      </c>
      <c r="M18" s="31">
        <v>1</v>
      </c>
      <c r="N18" s="31">
        <v>0.89189189189189189</v>
      </c>
      <c r="O18" s="31">
        <v>0.95121951219512191</v>
      </c>
      <c r="P18" s="31">
        <v>0.95</v>
      </c>
      <c r="Q18" s="31">
        <v>0.95</v>
      </c>
      <c r="R18" s="31">
        <v>0.95238095238095233</v>
      </c>
      <c r="S18" s="31">
        <v>0.8666666666666667</v>
      </c>
      <c r="T18" s="31">
        <v>1</v>
      </c>
      <c r="U18" s="31">
        <v>0.97499999999999998</v>
      </c>
      <c r="V18" s="31">
        <v>0.97435897435897434</v>
      </c>
      <c r="W18" s="31">
        <v>0.92500000000000004</v>
      </c>
      <c r="X18" s="31">
        <v>0.97674418604651159</v>
      </c>
      <c r="Y18" s="31">
        <v>0.95348837209302328</v>
      </c>
      <c r="Z18" s="31">
        <v>0.97619047619047616</v>
      </c>
      <c r="AA18" s="31">
        <v>0.95121951219512191</v>
      </c>
      <c r="AB18" s="31">
        <v>0.97619047619047616</v>
      </c>
      <c r="AC18" s="31">
        <v>0.9285714285714286</v>
      </c>
      <c r="AD18" s="31">
        <v>0.93023255813953487</v>
      </c>
      <c r="AE18" s="31">
        <v>0.90243902439024393</v>
      </c>
    </row>
    <row r="19" spans="1:31" ht="45" customHeight="1" x14ac:dyDescent="0.25">
      <c r="A19" s="42" t="s">
        <v>7</v>
      </c>
      <c r="B19" s="1" t="s">
        <v>1046</v>
      </c>
      <c r="C19" s="1" t="s">
        <v>397</v>
      </c>
      <c r="D19" s="1" t="s">
        <v>1056</v>
      </c>
      <c r="E19" s="1" t="s">
        <v>1057</v>
      </c>
      <c r="F19" s="1">
        <v>51</v>
      </c>
      <c r="G19" s="1">
        <v>32</v>
      </c>
      <c r="H19" s="52">
        <f t="shared" si="0"/>
        <v>62.745098039215684</v>
      </c>
      <c r="I19" s="32">
        <f t="shared" si="2"/>
        <v>98.773303309593629</v>
      </c>
      <c r="J19" s="30">
        <v>1</v>
      </c>
      <c r="K19" s="31">
        <v>0.96875</v>
      </c>
      <c r="L19" s="31">
        <v>1</v>
      </c>
      <c r="M19" s="31">
        <v>0.967741935483871</v>
      </c>
      <c r="N19" s="31">
        <v>0.9285714285714286</v>
      </c>
      <c r="O19" s="31">
        <v>0.96875</v>
      </c>
      <c r="P19" s="31">
        <v>0.967741935483871</v>
      </c>
      <c r="Q19" s="31">
        <v>1</v>
      </c>
      <c r="R19" s="31">
        <v>1</v>
      </c>
      <c r="S19" s="31">
        <v>0.9285714285714286</v>
      </c>
      <c r="T19" s="31">
        <v>1</v>
      </c>
      <c r="U19" s="31">
        <v>1</v>
      </c>
      <c r="V19" s="31">
        <v>1</v>
      </c>
      <c r="W19" s="31">
        <v>1</v>
      </c>
      <c r="X19" s="31">
        <v>1</v>
      </c>
      <c r="Y19" s="31">
        <v>1</v>
      </c>
      <c r="Z19" s="31">
        <v>1</v>
      </c>
      <c r="AA19" s="31">
        <v>1</v>
      </c>
      <c r="AB19" s="31">
        <v>1</v>
      </c>
      <c r="AC19" s="31">
        <v>1</v>
      </c>
      <c r="AD19" s="31">
        <v>1</v>
      </c>
      <c r="AE19" s="31">
        <v>1</v>
      </c>
    </row>
    <row r="20" spans="1:31" ht="45" customHeight="1" x14ac:dyDescent="0.25">
      <c r="A20" s="42" t="s">
        <v>7</v>
      </c>
      <c r="B20" s="1" t="s">
        <v>1046</v>
      </c>
      <c r="C20" s="1" t="s">
        <v>397</v>
      </c>
      <c r="D20" s="1" t="s">
        <v>33</v>
      </c>
      <c r="E20" s="1" t="s">
        <v>1058</v>
      </c>
      <c r="F20" s="1">
        <v>128</v>
      </c>
      <c r="G20" s="1">
        <v>54</v>
      </c>
      <c r="H20" s="52">
        <f t="shared" si="0"/>
        <v>42.1875</v>
      </c>
      <c r="I20" s="32">
        <f t="shared" si="2"/>
        <v>97.990028575092779</v>
      </c>
      <c r="J20" s="30">
        <v>0.98113207547169812</v>
      </c>
      <c r="K20" s="31">
        <v>1</v>
      </c>
      <c r="L20" s="31">
        <v>0.96226415094339623</v>
      </c>
      <c r="M20" s="31">
        <v>0.96226415094339623</v>
      </c>
      <c r="N20" s="31">
        <v>0.94117647058823528</v>
      </c>
      <c r="O20" s="31">
        <v>1</v>
      </c>
      <c r="P20" s="31">
        <v>0.98076923076923073</v>
      </c>
      <c r="Q20" s="31">
        <v>1</v>
      </c>
      <c r="R20" s="31">
        <v>1</v>
      </c>
      <c r="S20" s="31">
        <v>0.95918367346938771</v>
      </c>
      <c r="T20" s="31">
        <v>1</v>
      </c>
      <c r="U20" s="31">
        <v>1</v>
      </c>
      <c r="V20" s="31">
        <v>0.98076923076923073</v>
      </c>
      <c r="W20" s="31">
        <v>0.98113207547169812</v>
      </c>
      <c r="X20" s="31">
        <v>0.98113207547169812</v>
      </c>
      <c r="Y20" s="31">
        <v>0.98113207547169812</v>
      </c>
      <c r="Z20" s="31">
        <v>0.98113207547169812</v>
      </c>
      <c r="AA20" s="31">
        <v>0.98113207547169812</v>
      </c>
      <c r="AB20" s="31">
        <v>1</v>
      </c>
      <c r="AC20" s="31">
        <v>0.96153846153846156</v>
      </c>
      <c r="AD20" s="31">
        <v>0.96226415094339623</v>
      </c>
      <c r="AE20" s="31">
        <v>0.96078431372549022</v>
      </c>
    </row>
    <row r="21" spans="1:31" ht="45" customHeight="1" x14ac:dyDescent="0.25">
      <c r="A21" s="42" t="s">
        <v>7</v>
      </c>
      <c r="B21" s="1" t="s">
        <v>1046</v>
      </c>
      <c r="C21" s="1" t="s">
        <v>397</v>
      </c>
      <c r="D21" s="1" t="s">
        <v>1059</v>
      </c>
      <c r="E21" s="1" t="s">
        <v>1060</v>
      </c>
      <c r="F21" s="1">
        <v>119</v>
      </c>
      <c r="G21" s="1">
        <v>55</v>
      </c>
      <c r="H21" s="52">
        <f t="shared" si="0"/>
        <v>46.218487394957982</v>
      </c>
      <c r="I21" s="32">
        <f t="shared" si="2"/>
        <v>95.382128566073519</v>
      </c>
      <c r="J21" s="30">
        <v>1</v>
      </c>
      <c r="K21" s="31">
        <v>1</v>
      </c>
      <c r="L21" s="31">
        <v>0.92</v>
      </c>
      <c r="M21" s="31">
        <v>0.97916666666666663</v>
      </c>
      <c r="N21" s="31">
        <v>0.93023255813953487</v>
      </c>
      <c r="O21" s="31">
        <v>0.95744680851063835</v>
      </c>
      <c r="P21" s="31">
        <v>0.95833333333333337</v>
      </c>
      <c r="Q21" s="31">
        <v>0.93877551020408168</v>
      </c>
      <c r="R21" s="31">
        <v>0.98</v>
      </c>
      <c r="S21" s="31">
        <v>0.79411764705882348</v>
      </c>
      <c r="T21" s="31">
        <v>1</v>
      </c>
      <c r="U21" s="31">
        <v>0.97777777777777775</v>
      </c>
      <c r="V21" s="31">
        <v>0.93478260869565222</v>
      </c>
      <c r="W21" s="31">
        <v>0.95833333333333337</v>
      </c>
      <c r="X21" s="31">
        <v>1</v>
      </c>
      <c r="Y21" s="31">
        <v>0.8571428571428571</v>
      </c>
      <c r="Z21" s="31">
        <v>1</v>
      </c>
      <c r="AA21" s="31">
        <v>0.97959183673469385</v>
      </c>
      <c r="AB21" s="31">
        <v>0.96</v>
      </c>
      <c r="AC21" s="31">
        <v>0.97959183673469385</v>
      </c>
      <c r="AD21" s="31">
        <v>0.94</v>
      </c>
      <c r="AE21" s="31">
        <v>0.93877551020408168</v>
      </c>
    </row>
    <row r="22" spans="1:31" ht="45" customHeight="1" x14ac:dyDescent="0.25">
      <c r="A22" s="42" t="s">
        <v>7</v>
      </c>
      <c r="B22" s="1" t="s">
        <v>1046</v>
      </c>
      <c r="C22" s="1" t="s">
        <v>397</v>
      </c>
      <c r="D22" s="1" t="s">
        <v>32</v>
      </c>
      <c r="E22" s="1" t="s">
        <v>1054</v>
      </c>
      <c r="F22" s="1">
        <v>118</v>
      </c>
      <c r="G22" s="1">
        <v>52</v>
      </c>
      <c r="H22" s="52">
        <f t="shared" si="0"/>
        <v>44.067796610169488</v>
      </c>
      <c r="I22" s="32">
        <f t="shared" si="2"/>
        <v>99.825174825174827</v>
      </c>
      <c r="J22" s="30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>
        <v>1</v>
      </c>
      <c r="U22" s="31">
        <v>1</v>
      </c>
      <c r="V22" s="31">
        <v>1</v>
      </c>
      <c r="W22" s="31">
        <v>0.98076923076923073</v>
      </c>
      <c r="X22" s="31">
        <v>0.98076923076923073</v>
      </c>
      <c r="Y22" s="31">
        <v>1</v>
      </c>
      <c r="Z22" s="31">
        <v>1</v>
      </c>
      <c r="AA22" s="31">
        <v>1</v>
      </c>
      <c r="AB22" s="31">
        <v>1</v>
      </c>
      <c r="AC22" s="31">
        <v>1</v>
      </c>
      <c r="AD22" s="31">
        <v>1</v>
      </c>
      <c r="AE22" s="31">
        <v>1</v>
      </c>
    </row>
    <row r="23" spans="1:31" ht="45" customHeight="1" x14ac:dyDescent="0.25">
      <c r="A23" s="42" t="s">
        <v>7</v>
      </c>
      <c r="B23" s="1" t="s">
        <v>1046</v>
      </c>
      <c r="C23" s="1" t="s">
        <v>397</v>
      </c>
      <c r="D23" s="1" t="s">
        <v>33</v>
      </c>
      <c r="E23" s="1" t="s">
        <v>3973</v>
      </c>
      <c r="F23" s="1">
        <v>3</v>
      </c>
      <c r="G23" s="1">
        <v>3</v>
      </c>
      <c r="H23" s="52">
        <f t="shared" si="0"/>
        <v>100</v>
      </c>
      <c r="I23" s="32">
        <f t="shared" si="2"/>
        <v>100</v>
      </c>
      <c r="J23" s="30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1</v>
      </c>
      <c r="T23" s="31">
        <v>1</v>
      </c>
      <c r="U23" s="31">
        <v>1</v>
      </c>
      <c r="V23" s="31">
        <v>1</v>
      </c>
      <c r="W23" s="31">
        <v>1</v>
      </c>
      <c r="X23" s="31">
        <v>1</v>
      </c>
      <c r="Y23" s="31">
        <v>1</v>
      </c>
      <c r="Z23" s="31">
        <v>1</v>
      </c>
      <c r="AA23" s="31">
        <v>1</v>
      </c>
      <c r="AB23" s="31">
        <v>1</v>
      </c>
      <c r="AC23" s="31">
        <v>1</v>
      </c>
      <c r="AD23" s="31">
        <v>1</v>
      </c>
      <c r="AE23" s="31">
        <v>1</v>
      </c>
    </row>
    <row r="24" spans="1:31" ht="45" customHeight="1" x14ac:dyDescent="0.25">
      <c r="A24" s="42" t="s">
        <v>7</v>
      </c>
      <c r="B24" s="1" t="s">
        <v>1046</v>
      </c>
      <c r="C24" s="1" t="s">
        <v>397</v>
      </c>
      <c r="D24" s="1" t="s">
        <v>1047</v>
      </c>
      <c r="E24" s="1" t="s">
        <v>1049</v>
      </c>
      <c r="F24" s="1">
        <v>6</v>
      </c>
      <c r="G24" s="1">
        <v>3</v>
      </c>
      <c r="H24" s="52">
        <f t="shared" si="0"/>
        <v>50</v>
      </c>
      <c r="I24" s="32">
        <f t="shared" si="2"/>
        <v>88.636363636363654</v>
      </c>
      <c r="J24" s="30">
        <v>0.5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1</v>
      </c>
      <c r="Q24" s="31">
        <v>1</v>
      </c>
      <c r="R24" s="31">
        <v>1</v>
      </c>
      <c r="S24" s="31">
        <v>0</v>
      </c>
      <c r="T24" s="31">
        <v>1</v>
      </c>
      <c r="U24" s="31">
        <v>1</v>
      </c>
      <c r="V24" s="31">
        <v>1</v>
      </c>
      <c r="W24" s="31">
        <v>1</v>
      </c>
      <c r="X24" s="31">
        <v>1</v>
      </c>
      <c r="Y24" s="31">
        <v>0.33333333333333331</v>
      </c>
      <c r="Z24" s="31">
        <v>1</v>
      </c>
      <c r="AA24" s="31">
        <v>1</v>
      </c>
      <c r="AB24" s="31">
        <v>1</v>
      </c>
      <c r="AC24" s="31">
        <v>1</v>
      </c>
      <c r="AD24" s="31">
        <v>1</v>
      </c>
      <c r="AE24" s="31">
        <v>0.66666666666666663</v>
      </c>
    </row>
    <row r="25" spans="1:31" ht="45" customHeight="1" x14ac:dyDescent="0.25">
      <c r="A25" s="42" t="s">
        <v>7</v>
      </c>
      <c r="B25" s="1" t="s">
        <v>1046</v>
      </c>
      <c r="C25" s="1" t="s">
        <v>397</v>
      </c>
      <c r="D25" s="1" t="s">
        <v>33</v>
      </c>
      <c r="E25" s="1" t="s">
        <v>3972</v>
      </c>
      <c r="F25" s="1">
        <v>9</v>
      </c>
      <c r="G25" s="1">
        <v>7</v>
      </c>
      <c r="H25" s="52">
        <f t="shared" si="0"/>
        <v>77.777777777777786</v>
      </c>
      <c r="I25" s="32">
        <f t="shared" si="2"/>
        <v>95.140692640692635</v>
      </c>
      <c r="J25" s="30">
        <v>1</v>
      </c>
      <c r="K25" s="31">
        <v>1</v>
      </c>
      <c r="L25" s="31">
        <v>1</v>
      </c>
      <c r="M25" s="31">
        <v>1</v>
      </c>
      <c r="N25" s="31">
        <v>0.8</v>
      </c>
      <c r="O25" s="31">
        <v>1</v>
      </c>
      <c r="P25" s="31">
        <v>0.83333333333333337</v>
      </c>
      <c r="Q25" s="31">
        <v>0.83333333333333337</v>
      </c>
      <c r="R25" s="31">
        <v>1</v>
      </c>
      <c r="S25" s="31">
        <v>0.75</v>
      </c>
      <c r="T25" s="31">
        <v>1</v>
      </c>
      <c r="U25" s="31">
        <v>1</v>
      </c>
      <c r="V25" s="31">
        <v>1</v>
      </c>
      <c r="W25" s="31">
        <v>1</v>
      </c>
      <c r="X25" s="31">
        <v>1</v>
      </c>
      <c r="Y25" s="31">
        <v>0.8571428571428571</v>
      </c>
      <c r="Z25" s="31">
        <v>1</v>
      </c>
      <c r="AA25" s="31">
        <v>1</v>
      </c>
      <c r="AB25" s="31">
        <v>1</v>
      </c>
      <c r="AC25" s="31">
        <v>1</v>
      </c>
      <c r="AD25" s="31">
        <v>0.8571428571428571</v>
      </c>
      <c r="AE25" s="31">
        <v>1</v>
      </c>
    </row>
    <row r="26" spans="1:31" ht="20.25" customHeight="1" x14ac:dyDescent="0.25">
      <c r="A26" s="4"/>
      <c r="B26" s="4"/>
      <c r="C26" s="43"/>
      <c r="D26" s="4"/>
      <c r="E26" s="4"/>
      <c r="F26" s="4"/>
      <c r="G26" s="4"/>
      <c r="H26" s="4"/>
      <c r="I26" s="1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7" customFormat="1" ht="35.1" customHeight="1" x14ac:dyDescent="0.25">
      <c r="A27" s="62" t="s">
        <v>2141</v>
      </c>
      <c r="B27" s="62"/>
      <c r="C27" s="62"/>
      <c r="D27" s="62"/>
      <c r="E27" s="62"/>
      <c r="F27" s="62"/>
      <c r="G27" s="62"/>
      <c r="H27" s="62"/>
      <c r="I27" s="43"/>
      <c r="J27" s="43"/>
      <c r="K27" s="2"/>
      <c r="L27" s="2"/>
      <c r="M27" s="2"/>
      <c r="N27" s="43"/>
      <c r="O27" s="2"/>
      <c r="P27" s="2"/>
      <c r="Q27" s="2"/>
      <c r="R27" s="43"/>
      <c r="S27" s="43"/>
      <c r="T27" s="43"/>
      <c r="U27" s="43"/>
      <c r="V27" s="2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7" customFormat="1" ht="30" customHeight="1" x14ac:dyDescent="0.25">
      <c r="A28" s="40" t="s">
        <v>41</v>
      </c>
      <c r="B28" s="66">
        <v>46083.5625</v>
      </c>
      <c r="C28" s="58"/>
      <c r="D28" s="58" t="s">
        <v>2</v>
      </c>
      <c r="E28" s="58" t="s">
        <v>3</v>
      </c>
      <c r="F28" s="58" t="s">
        <v>4</v>
      </c>
      <c r="G28" s="58" t="s">
        <v>5</v>
      </c>
      <c r="H28" s="58" t="s">
        <v>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s="7" customFormat="1" ht="80.099999999999994" customHeight="1" x14ac:dyDescent="0.25">
      <c r="A29" s="40" t="s">
        <v>0</v>
      </c>
      <c r="B29" s="40" t="s">
        <v>3412</v>
      </c>
      <c r="C29" s="40" t="s">
        <v>1</v>
      </c>
      <c r="D29" s="58"/>
      <c r="E29" s="58"/>
      <c r="F29" s="58"/>
      <c r="G29" s="58"/>
      <c r="H29" s="58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45" customHeight="1" x14ac:dyDescent="0.25">
      <c r="A30" s="1" t="s">
        <v>7</v>
      </c>
      <c r="B30" s="1" t="s">
        <v>8</v>
      </c>
      <c r="C30" s="1" t="s">
        <v>9</v>
      </c>
      <c r="D30" s="1" t="s">
        <v>12</v>
      </c>
      <c r="E30" s="1" t="s">
        <v>13</v>
      </c>
      <c r="F30" s="1">
        <v>35</v>
      </c>
      <c r="G30" s="1">
        <v>8</v>
      </c>
      <c r="H30" s="27">
        <v>22.857142857142858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45" customHeight="1" x14ac:dyDescent="0.25">
      <c r="A31" s="1" t="s">
        <v>7</v>
      </c>
      <c r="B31" s="1" t="s">
        <v>8</v>
      </c>
      <c r="C31" s="1" t="s">
        <v>9</v>
      </c>
      <c r="D31" s="1" t="s">
        <v>24</v>
      </c>
      <c r="E31" s="1" t="s">
        <v>3974</v>
      </c>
      <c r="F31" s="1">
        <v>296</v>
      </c>
      <c r="G31" s="1">
        <v>25</v>
      </c>
      <c r="H31" s="27">
        <v>8.4459459459459456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45" customHeight="1" x14ac:dyDescent="0.25">
      <c r="A32" s="1" t="s">
        <v>7</v>
      </c>
      <c r="B32" s="1" t="s">
        <v>8</v>
      </c>
      <c r="C32" s="1" t="s">
        <v>9</v>
      </c>
      <c r="D32" s="1" t="s">
        <v>22</v>
      </c>
      <c r="E32" s="1" t="s">
        <v>23</v>
      </c>
      <c r="F32" s="1">
        <v>12</v>
      </c>
      <c r="G32" s="1">
        <v>3</v>
      </c>
      <c r="H32" s="27">
        <v>25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8" ht="45" customHeight="1" x14ac:dyDescent="0.25">
      <c r="A33" s="1" t="s">
        <v>7</v>
      </c>
      <c r="B33" s="1" t="s">
        <v>8</v>
      </c>
      <c r="C33" s="1" t="s">
        <v>9</v>
      </c>
      <c r="D33" s="1" t="s">
        <v>36</v>
      </c>
      <c r="E33" s="1" t="s">
        <v>37</v>
      </c>
      <c r="F33" s="1">
        <v>23</v>
      </c>
      <c r="G33" s="1">
        <v>6</v>
      </c>
      <c r="H33" s="27">
        <v>26.086956521739129</v>
      </c>
    </row>
    <row r="34" spans="1:8" ht="45" customHeight="1" x14ac:dyDescent="0.25">
      <c r="A34" s="1" t="s">
        <v>7</v>
      </c>
      <c r="B34" s="1" t="s">
        <v>8</v>
      </c>
      <c r="C34" s="1" t="s">
        <v>9</v>
      </c>
      <c r="D34" s="1" t="s">
        <v>26</v>
      </c>
      <c r="E34" s="1" t="s">
        <v>3011</v>
      </c>
      <c r="F34" s="1">
        <v>30</v>
      </c>
      <c r="G34" s="1">
        <v>2</v>
      </c>
      <c r="H34" s="27">
        <v>6.666666666666667</v>
      </c>
    </row>
    <row r="35" spans="1:8" ht="45" x14ac:dyDescent="0.25">
      <c r="A35" s="1" t="s">
        <v>7</v>
      </c>
      <c r="B35" s="1" t="s">
        <v>8</v>
      </c>
      <c r="C35" s="1" t="s">
        <v>9</v>
      </c>
      <c r="D35" s="1" t="s">
        <v>29</v>
      </c>
      <c r="E35" s="1" t="s">
        <v>30</v>
      </c>
      <c r="F35" s="1">
        <v>11</v>
      </c>
      <c r="G35" s="1">
        <v>1</v>
      </c>
      <c r="H35" s="27">
        <v>9.0909090909090917</v>
      </c>
    </row>
    <row r="36" spans="1:8" ht="30" x14ac:dyDescent="0.25">
      <c r="A36" s="1" t="s">
        <v>7</v>
      </c>
      <c r="B36" s="1" t="s">
        <v>8</v>
      </c>
      <c r="C36" s="1" t="s">
        <v>9</v>
      </c>
      <c r="D36" s="1" t="s">
        <v>34</v>
      </c>
      <c r="E36" s="1" t="s">
        <v>35</v>
      </c>
      <c r="F36" s="1">
        <v>25</v>
      </c>
      <c r="G36" s="1">
        <v>4</v>
      </c>
      <c r="H36" s="27">
        <v>16</v>
      </c>
    </row>
    <row r="37" spans="1:8" ht="30" x14ac:dyDescent="0.25">
      <c r="A37" s="1" t="s">
        <v>7</v>
      </c>
      <c r="B37" s="1" t="s">
        <v>8</v>
      </c>
      <c r="C37" s="1" t="s">
        <v>9</v>
      </c>
      <c r="D37" s="1" t="s">
        <v>31</v>
      </c>
      <c r="E37" s="1" t="s">
        <v>3456</v>
      </c>
      <c r="F37" s="1">
        <v>34</v>
      </c>
      <c r="G37" s="1">
        <v>4</v>
      </c>
      <c r="H37" s="27">
        <v>11.76470588235294</v>
      </c>
    </row>
    <row r="38" spans="1:8" ht="45" customHeight="1" x14ac:dyDescent="0.25">
      <c r="A38" s="1" t="s">
        <v>7</v>
      </c>
      <c r="B38" s="1" t="s">
        <v>1046</v>
      </c>
      <c r="C38" s="1" t="s">
        <v>397</v>
      </c>
      <c r="D38" s="1" t="s">
        <v>26</v>
      </c>
      <c r="E38" s="1" t="s">
        <v>2971</v>
      </c>
      <c r="F38" s="1">
        <v>96</v>
      </c>
      <c r="G38" s="1">
        <v>1</v>
      </c>
      <c r="H38" s="27">
        <v>1.0416666666666665</v>
      </c>
    </row>
    <row r="39" spans="1:8" ht="45" customHeight="1" x14ac:dyDescent="0.25">
      <c r="A39" s="1" t="s">
        <v>7</v>
      </c>
      <c r="B39" s="1" t="s">
        <v>1046</v>
      </c>
      <c r="C39" s="1" t="s">
        <v>397</v>
      </c>
      <c r="D39" s="1" t="s">
        <v>29</v>
      </c>
      <c r="E39" s="1" t="s">
        <v>1050</v>
      </c>
      <c r="F39" s="1">
        <v>41</v>
      </c>
      <c r="G39" s="1">
        <v>6</v>
      </c>
      <c r="H39" s="27">
        <v>14.634146341463413</v>
      </c>
    </row>
    <row r="40" spans="1:8" ht="45" customHeight="1" x14ac:dyDescent="0.25">
      <c r="A40" s="1" t="s">
        <v>7</v>
      </c>
      <c r="B40" s="1" t="s">
        <v>1046</v>
      </c>
      <c r="C40" s="1" t="s">
        <v>397</v>
      </c>
      <c r="D40" s="1" t="s">
        <v>2972</v>
      </c>
      <c r="E40" s="1" t="s">
        <v>2973</v>
      </c>
      <c r="F40" s="1">
        <v>241</v>
      </c>
      <c r="G40" s="1">
        <v>17</v>
      </c>
      <c r="H40" s="27">
        <v>7.0539419087136928</v>
      </c>
    </row>
    <row r="41" spans="1:8" ht="45" customHeight="1" x14ac:dyDescent="0.25">
      <c r="A41" s="1" t="s">
        <v>7</v>
      </c>
      <c r="B41" s="1" t="s">
        <v>1046</v>
      </c>
      <c r="C41" s="1" t="s">
        <v>397</v>
      </c>
      <c r="D41" s="1" t="s">
        <v>1066</v>
      </c>
      <c r="E41" s="1" t="s">
        <v>1067</v>
      </c>
      <c r="F41" s="1">
        <v>66</v>
      </c>
      <c r="G41" s="1">
        <v>11</v>
      </c>
      <c r="H41" s="27">
        <v>16.666666666666664</v>
      </c>
    </row>
    <row r="42" spans="1:8" ht="45" customHeight="1" x14ac:dyDescent="0.25">
      <c r="A42" s="1" t="s">
        <v>7</v>
      </c>
      <c r="B42" s="1" t="s">
        <v>1046</v>
      </c>
      <c r="C42" s="1" t="s">
        <v>397</v>
      </c>
      <c r="D42" s="1" t="s">
        <v>38</v>
      </c>
      <c r="E42" s="1" t="s">
        <v>1061</v>
      </c>
      <c r="F42" s="1">
        <v>127</v>
      </c>
      <c r="G42" s="1">
        <v>1</v>
      </c>
      <c r="H42" s="27">
        <v>0.78740157480314954</v>
      </c>
    </row>
    <row r="43" spans="1:8" ht="45" customHeight="1" x14ac:dyDescent="0.25">
      <c r="A43" s="1" t="s">
        <v>7</v>
      </c>
      <c r="B43" s="1" t="s">
        <v>1046</v>
      </c>
      <c r="C43" s="1" t="s">
        <v>397</v>
      </c>
      <c r="D43" s="1" t="s">
        <v>2969</v>
      </c>
      <c r="E43" s="1" t="s">
        <v>2970</v>
      </c>
      <c r="F43" s="1">
        <v>928</v>
      </c>
      <c r="G43" s="1">
        <v>34</v>
      </c>
      <c r="H43" s="27">
        <v>3.6637931034482754</v>
      </c>
    </row>
    <row r="44" spans="1:8" ht="45" customHeight="1" x14ac:dyDescent="0.25">
      <c r="A44" s="1" t="s">
        <v>7</v>
      </c>
      <c r="B44" s="1" t="s">
        <v>1046</v>
      </c>
      <c r="C44" s="1" t="s">
        <v>397</v>
      </c>
      <c r="D44" s="1" t="s">
        <v>34</v>
      </c>
      <c r="E44" s="1" t="s">
        <v>2978</v>
      </c>
      <c r="F44" s="1">
        <v>90</v>
      </c>
      <c r="G44" s="1">
        <v>1</v>
      </c>
      <c r="H44" s="27">
        <v>1.1111111111111112</v>
      </c>
    </row>
    <row r="45" spans="1:8" ht="45" customHeight="1" x14ac:dyDescent="0.25">
      <c r="A45" s="1" t="s">
        <v>7</v>
      </c>
      <c r="B45" s="1" t="s">
        <v>1046</v>
      </c>
      <c r="C45" s="1" t="s">
        <v>397</v>
      </c>
      <c r="D45" s="1" t="s">
        <v>31</v>
      </c>
      <c r="E45" s="1" t="s">
        <v>1065</v>
      </c>
      <c r="F45" s="1">
        <v>91</v>
      </c>
      <c r="G45" s="1">
        <v>14</v>
      </c>
      <c r="H45" s="27">
        <v>15.384615384615385</v>
      </c>
    </row>
    <row r="46" spans="1:8" ht="45" customHeight="1" x14ac:dyDescent="0.25">
      <c r="A46" s="1" t="s">
        <v>7</v>
      </c>
      <c r="B46" s="1" t="s">
        <v>1046</v>
      </c>
      <c r="C46" s="1" t="s">
        <v>397</v>
      </c>
      <c r="D46" s="1" t="s">
        <v>1052</v>
      </c>
      <c r="E46" s="1" t="s">
        <v>1053</v>
      </c>
      <c r="F46" s="1">
        <v>94</v>
      </c>
      <c r="G46" s="1">
        <v>10</v>
      </c>
      <c r="H46" s="27">
        <v>10.638297872340425</v>
      </c>
    </row>
    <row r="47" spans="1:8" ht="45" customHeight="1" x14ac:dyDescent="0.25">
      <c r="A47" s="1" t="s">
        <v>7</v>
      </c>
      <c r="B47" s="1" t="s">
        <v>1089</v>
      </c>
      <c r="C47" s="1" t="s">
        <v>397</v>
      </c>
      <c r="D47" s="1" t="s">
        <v>2974</v>
      </c>
      <c r="E47" s="1" t="s">
        <v>3975</v>
      </c>
      <c r="F47" s="1">
        <v>620</v>
      </c>
      <c r="G47" s="1">
        <v>15</v>
      </c>
      <c r="H47" s="27">
        <v>2.4193548387096775</v>
      </c>
    </row>
    <row r="48" spans="1:8" ht="45" customHeight="1" x14ac:dyDescent="0.25">
      <c r="A48" s="1" t="s">
        <v>7</v>
      </c>
      <c r="B48" s="1" t="s">
        <v>1089</v>
      </c>
      <c r="C48" s="1" t="s">
        <v>397</v>
      </c>
      <c r="D48" s="1" t="s">
        <v>2975</v>
      </c>
      <c r="E48" s="1" t="s">
        <v>2976</v>
      </c>
      <c r="F48" s="1">
        <v>855</v>
      </c>
      <c r="G48" s="1">
        <v>3</v>
      </c>
      <c r="H48" s="27">
        <v>0.35087719298245612</v>
      </c>
    </row>
    <row r="51" spans="1:31" s="7" customFormat="1" ht="13.9" customHeight="1" x14ac:dyDescent="0.25">
      <c r="A51" s="63" t="s">
        <v>2977</v>
      </c>
      <c r="B51" s="63"/>
      <c r="C51" s="63"/>
      <c r="D51" s="63"/>
      <c r="E51" s="6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s="7" customFormat="1" ht="30" x14ac:dyDescent="0.25">
      <c r="A52" s="1" t="s">
        <v>41</v>
      </c>
      <c r="B52" s="64">
        <v>46083.5625</v>
      </c>
      <c r="C52" s="65"/>
      <c r="D52" s="1" t="s">
        <v>2</v>
      </c>
      <c r="E52" s="1" t="s">
        <v>3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s="7" customFormat="1" ht="75" x14ac:dyDescent="0.25">
      <c r="A53" s="1" t="s">
        <v>0</v>
      </c>
      <c r="B53" s="1" t="s">
        <v>3418</v>
      </c>
      <c r="C53" s="1" t="s">
        <v>1</v>
      </c>
      <c r="D53" s="1"/>
      <c r="E53" s="1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45" customHeight="1" x14ac:dyDescent="0.25">
      <c r="A54" s="1" t="s">
        <v>7</v>
      </c>
      <c r="B54" s="1" t="s">
        <v>1046</v>
      </c>
      <c r="C54" s="1" t="s">
        <v>397</v>
      </c>
      <c r="D54" s="53">
        <v>8501004025</v>
      </c>
      <c r="E54" s="1" t="s">
        <v>1055</v>
      </c>
    </row>
    <row r="55" spans="1:31" ht="45" customHeight="1" x14ac:dyDescent="0.25">
      <c r="A55" s="1" t="s">
        <v>7</v>
      </c>
      <c r="B55" s="1" t="s">
        <v>1046</v>
      </c>
      <c r="C55" s="1" t="s">
        <v>397</v>
      </c>
      <c r="D55" s="1" t="s">
        <v>38</v>
      </c>
      <c r="E55" s="1" t="s">
        <v>3976</v>
      </c>
    </row>
    <row r="56" spans="1:31" ht="45" customHeight="1" x14ac:dyDescent="0.25">
      <c r="A56" s="1" t="s">
        <v>7</v>
      </c>
      <c r="B56" s="1" t="s">
        <v>1046</v>
      </c>
      <c r="C56" s="1" t="s">
        <v>397</v>
      </c>
      <c r="D56" s="1" t="s">
        <v>38</v>
      </c>
      <c r="E56" s="1" t="s">
        <v>3977</v>
      </c>
    </row>
  </sheetData>
  <mergeCells count="19">
    <mergeCell ref="G28:G29"/>
    <mergeCell ref="A27:H27"/>
    <mergeCell ref="H28:H29"/>
    <mergeCell ref="B28:C28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  <mergeCell ref="A51:E51"/>
    <mergeCell ref="B52:C52"/>
    <mergeCell ref="D28:D29"/>
    <mergeCell ref="E28:E29"/>
    <mergeCell ref="F28:F2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A453-1521-47BE-9C99-8FC084AC58B6}">
  <dimension ref="A1:AE31"/>
  <sheetViews>
    <sheetView showGridLines="0" zoomScaleNormal="100" workbookViewId="0">
      <pane xSplit="5" ySplit="4" topLeftCell="F28" activePane="bottomRight" state="frozen"/>
      <selection pane="topRight" activeCell="F1" sqref="F1"/>
      <selection pane="bottomLeft" activeCell="A4" sqref="A4"/>
      <selection pane="bottomRight" activeCell="E33" sqref="E33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9" t="s">
        <v>2982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1" s="5" customFormat="1" ht="18.60000000000000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1" s="5" customFormat="1" ht="155.1" customHeight="1" x14ac:dyDescent="0.25">
      <c r="A4" s="40" t="s">
        <v>0</v>
      </c>
      <c r="B4" s="40" t="s">
        <v>3444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556</v>
      </c>
      <c r="B5" s="1" t="s">
        <v>8</v>
      </c>
      <c r="C5" s="1" t="s">
        <v>9</v>
      </c>
      <c r="D5" s="1" t="s">
        <v>557</v>
      </c>
      <c r="E5" s="1" t="s">
        <v>558</v>
      </c>
      <c r="F5" s="1">
        <v>98</v>
      </c>
      <c r="G5" s="1">
        <v>61</v>
      </c>
      <c r="H5" s="52">
        <f t="shared" ref="H5:H16" si="0">G5/F5*100</f>
        <v>62.244897959183675</v>
      </c>
      <c r="I5" s="34">
        <f>(J5+K5+L5+M5+N5+O5+P5+Q5+R5+S5+U5+V5+W5+X5+Z5+AA5+AB5+AE5)*100/18</f>
        <v>95.870656318026079</v>
      </c>
      <c r="J5" s="31">
        <v>1</v>
      </c>
      <c r="K5" s="31">
        <v>1</v>
      </c>
      <c r="L5" s="31">
        <v>0.98245614035087714</v>
      </c>
      <c r="M5" s="31">
        <v>0.98333333333333328</v>
      </c>
      <c r="N5" s="31">
        <v>0.97499999999999998</v>
      </c>
      <c r="O5" s="31">
        <v>0.93220338983050843</v>
      </c>
      <c r="P5" s="31">
        <v>0.98275862068965514</v>
      </c>
      <c r="Q5" s="31">
        <v>0.89473684210526316</v>
      </c>
      <c r="R5" s="31">
        <v>0.93442622950819676</v>
      </c>
      <c r="S5" s="31">
        <v>0.86111111111111116</v>
      </c>
      <c r="T5" s="31" t="s">
        <v>3453</v>
      </c>
      <c r="U5" s="31">
        <v>0.98181818181818181</v>
      </c>
      <c r="V5" s="31">
        <v>0.96226415094339623</v>
      </c>
      <c r="W5" s="31">
        <v>0.95</v>
      </c>
      <c r="X5" s="31">
        <v>0.95</v>
      </c>
      <c r="Y5" s="31" t="s">
        <v>3453</v>
      </c>
      <c r="Z5" s="31">
        <v>0.96551724137931039</v>
      </c>
      <c r="AA5" s="31">
        <v>0.96666666666666667</v>
      </c>
      <c r="AB5" s="31">
        <v>0.95081967213114749</v>
      </c>
      <c r="AC5" s="31" t="s">
        <v>3453</v>
      </c>
      <c r="AD5" s="31" t="s">
        <v>3453</v>
      </c>
      <c r="AE5" s="31">
        <v>0.98360655737704916</v>
      </c>
    </row>
    <row r="6" spans="1:31" ht="45" customHeight="1" x14ac:dyDescent="0.25">
      <c r="A6" s="1" t="s">
        <v>556</v>
      </c>
      <c r="B6" s="1" t="s">
        <v>8</v>
      </c>
      <c r="C6" s="1" t="s">
        <v>9</v>
      </c>
      <c r="D6" s="1" t="s">
        <v>2482</v>
      </c>
      <c r="E6" s="1" t="s">
        <v>3515</v>
      </c>
      <c r="F6" s="1">
        <v>40</v>
      </c>
      <c r="G6" s="1">
        <v>30</v>
      </c>
      <c r="H6" s="52">
        <f t="shared" si="0"/>
        <v>75</v>
      </c>
      <c r="I6" s="34">
        <f t="shared" ref="I6:I12" si="1">(J6+K6+L6+M6+N6+O6+P6+Q6+R6+S6+U6+V6+W6+X6+Z6+AA6+AB6+AE6)*100/18</f>
        <v>92.187358193105325</v>
      </c>
      <c r="J6" s="31">
        <v>1</v>
      </c>
      <c r="K6" s="31">
        <v>0.96296296296296291</v>
      </c>
      <c r="L6" s="31">
        <v>0.93103448275862066</v>
      </c>
      <c r="M6" s="31">
        <v>0.9</v>
      </c>
      <c r="N6" s="31">
        <v>0.95833333333333337</v>
      </c>
      <c r="O6" s="31">
        <v>0.85185185185185186</v>
      </c>
      <c r="P6" s="31">
        <v>0.96666666666666667</v>
      </c>
      <c r="Q6" s="31">
        <v>0.93333333333333335</v>
      </c>
      <c r="R6" s="31">
        <v>0.96666666666666667</v>
      </c>
      <c r="S6" s="31">
        <v>0.875</v>
      </c>
      <c r="T6" s="31" t="s">
        <v>3453</v>
      </c>
      <c r="U6" s="31">
        <v>0.92307692307692313</v>
      </c>
      <c r="V6" s="31">
        <v>0.84615384615384615</v>
      </c>
      <c r="W6" s="31">
        <v>0.93103448275862066</v>
      </c>
      <c r="X6" s="31">
        <v>0.96551724137931039</v>
      </c>
      <c r="Y6" s="31" t="s">
        <v>3453</v>
      </c>
      <c r="Z6" s="31">
        <v>0.8214285714285714</v>
      </c>
      <c r="AA6" s="31">
        <v>0.93103448275862066</v>
      </c>
      <c r="AB6" s="31">
        <v>0.96296296296296291</v>
      </c>
      <c r="AC6" s="31" t="s">
        <v>3453</v>
      </c>
      <c r="AD6" s="31" t="s">
        <v>3453</v>
      </c>
      <c r="AE6" s="31">
        <v>0.8666666666666667</v>
      </c>
    </row>
    <row r="7" spans="1:31" ht="45" customHeight="1" x14ac:dyDescent="0.25">
      <c r="A7" s="1" t="s">
        <v>556</v>
      </c>
      <c r="B7" s="1" t="s">
        <v>8</v>
      </c>
      <c r="C7" s="1" t="s">
        <v>9</v>
      </c>
      <c r="D7" s="1" t="s">
        <v>2484</v>
      </c>
      <c r="E7" s="1" t="s">
        <v>3146</v>
      </c>
      <c r="F7" s="1">
        <v>4</v>
      </c>
      <c r="G7" s="1">
        <v>10</v>
      </c>
      <c r="H7" s="52">
        <f t="shared" si="0"/>
        <v>250</v>
      </c>
      <c r="I7" s="34">
        <f t="shared" si="1"/>
        <v>95.061728395061735</v>
      </c>
      <c r="J7" s="31">
        <v>1</v>
      </c>
      <c r="K7" s="31">
        <v>1</v>
      </c>
      <c r="L7" s="31">
        <v>0.88888888888888884</v>
      </c>
      <c r="M7" s="31">
        <v>1</v>
      </c>
      <c r="N7" s="31">
        <v>1</v>
      </c>
      <c r="O7" s="31">
        <v>0.66666666666666663</v>
      </c>
      <c r="P7" s="31">
        <v>0.77777777777777779</v>
      </c>
      <c r="Q7" s="31">
        <v>0.88888888888888884</v>
      </c>
      <c r="R7" s="31">
        <v>0.88888888888888884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556</v>
      </c>
      <c r="B8" s="1" t="s">
        <v>8</v>
      </c>
      <c r="C8" s="1" t="s">
        <v>9</v>
      </c>
      <c r="D8" s="1" t="s">
        <v>2487</v>
      </c>
      <c r="E8" s="1" t="s">
        <v>3145</v>
      </c>
      <c r="F8" s="1">
        <v>14</v>
      </c>
      <c r="G8" s="1">
        <v>7</v>
      </c>
      <c r="H8" s="52">
        <f t="shared" si="0"/>
        <v>50</v>
      </c>
      <c r="I8" s="34">
        <f t="shared" si="1"/>
        <v>96.031746031746025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0.8571428571428571</v>
      </c>
      <c r="P8" s="31">
        <v>0.8571428571428571</v>
      </c>
      <c r="Q8" s="31">
        <v>0.8571428571428571</v>
      </c>
      <c r="R8" s="31">
        <v>1</v>
      </c>
      <c r="S8" s="31">
        <v>0.8571428571428571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0.8571428571428571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556</v>
      </c>
      <c r="B9" s="1" t="s">
        <v>8</v>
      </c>
      <c r="C9" s="1" t="s">
        <v>9</v>
      </c>
      <c r="D9" s="1" t="s">
        <v>2489</v>
      </c>
      <c r="E9" s="1" t="s">
        <v>3143</v>
      </c>
      <c r="F9" s="1">
        <v>5</v>
      </c>
      <c r="G9" s="1">
        <v>3</v>
      </c>
      <c r="H9" s="52">
        <f t="shared" si="0"/>
        <v>60</v>
      </c>
      <c r="I9" s="34">
        <f t="shared" si="1"/>
        <v>98.148148148148138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0.66666666666666663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556</v>
      </c>
      <c r="B10" s="1" t="s">
        <v>8</v>
      </c>
      <c r="C10" s="1" t="s">
        <v>9</v>
      </c>
      <c r="D10" s="1" t="s">
        <v>2491</v>
      </c>
      <c r="E10" s="1" t="s">
        <v>3148</v>
      </c>
      <c r="F10" s="1">
        <v>36</v>
      </c>
      <c r="G10" s="1">
        <v>26</v>
      </c>
      <c r="H10" s="52">
        <f t="shared" si="0"/>
        <v>72.222222222222214</v>
      </c>
      <c r="I10" s="34">
        <f t="shared" si="1"/>
        <v>98.869658119658126</v>
      </c>
      <c r="J10" s="31">
        <v>1</v>
      </c>
      <c r="K10" s="31">
        <v>1</v>
      </c>
      <c r="L10" s="31">
        <v>0.95833333333333337</v>
      </c>
      <c r="M10" s="31">
        <v>0.96</v>
      </c>
      <c r="N10" s="31">
        <v>0.95833333333333337</v>
      </c>
      <c r="O10" s="31">
        <v>1</v>
      </c>
      <c r="P10" s="31">
        <v>1</v>
      </c>
      <c r="Q10" s="31">
        <v>1</v>
      </c>
      <c r="R10" s="31">
        <v>1</v>
      </c>
      <c r="S10" s="31">
        <v>0.95833333333333337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0.96153846153846156</v>
      </c>
    </row>
    <row r="11" spans="1:31" ht="45" customHeight="1" x14ac:dyDescent="0.25">
      <c r="A11" s="1" t="s">
        <v>556</v>
      </c>
      <c r="B11" s="1" t="s">
        <v>8</v>
      </c>
      <c r="C11" s="1" t="s">
        <v>9</v>
      </c>
      <c r="D11" s="1" t="s">
        <v>1421</v>
      </c>
      <c r="E11" s="1" t="s">
        <v>3144</v>
      </c>
      <c r="F11" s="1">
        <v>11</v>
      </c>
      <c r="G11" s="1">
        <v>12</v>
      </c>
      <c r="H11" s="52">
        <f t="shared" si="0"/>
        <v>109.09090909090908</v>
      </c>
      <c r="I11" s="34">
        <f t="shared" si="1"/>
        <v>96.19047619047619</v>
      </c>
      <c r="J11" s="31">
        <v>1</v>
      </c>
      <c r="K11" s="31">
        <v>1</v>
      </c>
      <c r="L11" s="31">
        <v>0.9</v>
      </c>
      <c r="M11" s="31">
        <v>1</v>
      </c>
      <c r="N11" s="31">
        <v>1</v>
      </c>
      <c r="O11" s="31">
        <v>1</v>
      </c>
      <c r="P11" s="31">
        <v>1</v>
      </c>
      <c r="Q11" s="31">
        <v>0.9</v>
      </c>
      <c r="R11" s="31">
        <v>0.9</v>
      </c>
      <c r="S11" s="31">
        <v>0.7142857142857143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0.9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556</v>
      </c>
      <c r="B12" s="1" t="s">
        <v>8</v>
      </c>
      <c r="C12" s="1" t="s">
        <v>9</v>
      </c>
      <c r="D12" s="1" t="s">
        <v>2493</v>
      </c>
      <c r="E12" s="1" t="s">
        <v>3147</v>
      </c>
      <c r="F12" s="1">
        <v>16</v>
      </c>
      <c r="G12" s="1">
        <v>11</v>
      </c>
      <c r="H12" s="52">
        <f t="shared" si="0"/>
        <v>68.75</v>
      </c>
      <c r="I12" s="34">
        <f t="shared" si="1"/>
        <v>87.27272727272728</v>
      </c>
      <c r="J12" s="31">
        <v>1</v>
      </c>
      <c r="K12" s="31">
        <v>1</v>
      </c>
      <c r="L12" s="31">
        <v>0.9</v>
      </c>
      <c r="M12" s="31">
        <v>0.90909090909090906</v>
      </c>
      <c r="N12" s="31">
        <v>0.875</v>
      </c>
      <c r="O12" s="31">
        <v>0.90909090909090906</v>
      </c>
      <c r="P12" s="31">
        <v>0.90909090909090906</v>
      </c>
      <c r="Q12" s="31">
        <v>0.7</v>
      </c>
      <c r="R12" s="31">
        <v>0.81818181818181823</v>
      </c>
      <c r="S12" s="31">
        <v>0.625</v>
      </c>
      <c r="T12" s="31" t="s">
        <v>3453</v>
      </c>
      <c r="U12" s="31">
        <v>0.81818181818181823</v>
      </c>
      <c r="V12" s="31">
        <v>0.8</v>
      </c>
      <c r="W12" s="31">
        <v>0.90909090909090906</v>
      </c>
      <c r="X12" s="31">
        <v>0.9</v>
      </c>
      <c r="Y12" s="31" t="s">
        <v>3453</v>
      </c>
      <c r="Z12" s="31">
        <v>1</v>
      </c>
      <c r="AA12" s="31">
        <v>0.81818181818181823</v>
      </c>
      <c r="AB12" s="31">
        <v>1</v>
      </c>
      <c r="AC12" s="31" t="s">
        <v>3453</v>
      </c>
      <c r="AD12" s="31" t="s">
        <v>3453</v>
      </c>
      <c r="AE12" s="31">
        <v>0.81818181818181823</v>
      </c>
    </row>
    <row r="13" spans="1:31" ht="45" customHeight="1" x14ac:dyDescent="0.25">
      <c r="A13" s="1" t="s">
        <v>556</v>
      </c>
      <c r="B13" s="1" t="s">
        <v>1046</v>
      </c>
      <c r="C13" s="1" t="s">
        <v>397</v>
      </c>
      <c r="D13" s="1" t="s">
        <v>2480</v>
      </c>
      <c r="E13" s="1" t="s">
        <v>2481</v>
      </c>
      <c r="F13" s="1">
        <v>37</v>
      </c>
      <c r="G13" s="1">
        <v>18</v>
      </c>
      <c r="H13" s="52">
        <f t="shared" si="0"/>
        <v>48.648648648648653</v>
      </c>
      <c r="I13" s="34">
        <f t="shared" ref="I13:I14" si="2">(J13+K13+L13+M13+N13+O13+P13+Q13+R13+S13+T13+U13+V13+W13+X13+Y13+Z13+AA13+AB13+AC13+AD13+AE13)*100/22</f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>
        <v>1</v>
      </c>
      <c r="U13" s="31">
        <v>1</v>
      </c>
      <c r="V13" s="31">
        <v>1</v>
      </c>
      <c r="W13" s="31">
        <v>1</v>
      </c>
      <c r="X13" s="31">
        <v>1</v>
      </c>
      <c r="Y13" s="31">
        <v>1</v>
      </c>
      <c r="Z13" s="31">
        <v>1</v>
      </c>
      <c r="AA13" s="31">
        <v>1</v>
      </c>
      <c r="AB13" s="31">
        <v>1</v>
      </c>
      <c r="AC13" s="31">
        <v>1</v>
      </c>
      <c r="AD13" s="31">
        <v>1</v>
      </c>
      <c r="AE13" s="31">
        <v>1</v>
      </c>
    </row>
    <row r="14" spans="1:31" ht="45" customHeight="1" x14ac:dyDescent="0.25">
      <c r="A14" s="1" t="s">
        <v>556</v>
      </c>
      <c r="B14" s="1" t="s">
        <v>1046</v>
      </c>
      <c r="C14" s="1" t="s">
        <v>397</v>
      </c>
      <c r="D14" s="1" t="s">
        <v>2491</v>
      </c>
      <c r="E14" s="1" t="s">
        <v>2492</v>
      </c>
      <c r="F14" s="1">
        <v>83</v>
      </c>
      <c r="G14" s="1">
        <v>42</v>
      </c>
      <c r="H14" s="52">
        <f t="shared" si="0"/>
        <v>50.602409638554214</v>
      </c>
      <c r="I14" s="34">
        <f t="shared" si="2"/>
        <v>99.015415478830121</v>
      </c>
      <c r="J14" s="31">
        <v>1</v>
      </c>
      <c r="K14" s="31">
        <v>1</v>
      </c>
      <c r="L14" s="31">
        <v>0.97619047619047616</v>
      </c>
      <c r="M14" s="31">
        <v>1</v>
      </c>
      <c r="N14" s="31">
        <v>0.97619047619047616</v>
      </c>
      <c r="O14" s="31">
        <v>1</v>
      </c>
      <c r="P14" s="31">
        <v>1</v>
      </c>
      <c r="Q14" s="31">
        <v>0.97619047619047616</v>
      </c>
      <c r="R14" s="31">
        <v>1</v>
      </c>
      <c r="S14" s="31">
        <v>0.92682926829268297</v>
      </c>
      <c r="T14" s="31">
        <v>1</v>
      </c>
      <c r="U14" s="31">
        <v>1</v>
      </c>
      <c r="V14" s="31">
        <v>0.97560975609756095</v>
      </c>
      <c r="W14" s="31">
        <v>1</v>
      </c>
      <c r="X14" s="31">
        <v>0.97619047619047616</v>
      </c>
      <c r="Y14" s="31">
        <v>0.97619047619047616</v>
      </c>
      <c r="Z14" s="31">
        <v>1</v>
      </c>
      <c r="AA14" s="31">
        <v>1</v>
      </c>
      <c r="AB14" s="31">
        <v>1</v>
      </c>
      <c r="AC14" s="31">
        <v>1</v>
      </c>
      <c r="AD14" s="31">
        <v>1</v>
      </c>
      <c r="AE14" s="31">
        <v>1</v>
      </c>
    </row>
    <row r="15" spans="1:31" ht="45" customHeight="1" x14ac:dyDescent="0.25">
      <c r="A15" s="1" t="s">
        <v>556</v>
      </c>
      <c r="B15" s="1" t="s">
        <v>1046</v>
      </c>
      <c r="C15" s="1" t="s">
        <v>397</v>
      </c>
      <c r="D15" s="1" t="s">
        <v>1421</v>
      </c>
      <c r="E15" s="1" t="s">
        <v>1422</v>
      </c>
      <c r="F15" s="1">
        <v>142</v>
      </c>
      <c r="G15" s="1">
        <v>72</v>
      </c>
      <c r="H15" s="52">
        <f t="shared" si="0"/>
        <v>50.704225352112672</v>
      </c>
      <c r="I15" s="34">
        <f>(J15+K15+L15+M15+N15+O15+P15+Q15+R15+S15+T15+U15+V15+W15+X15+Y15+Z15+AA15+AB15+AC15+AD15+AE15)*100/22</f>
        <v>94.545131717919361</v>
      </c>
      <c r="J15" s="31">
        <v>1</v>
      </c>
      <c r="K15" s="31">
        <v>0.98461538461538467</v>
      </c>
      <c r="L15" s="31">
        <v>0.97142857142857142</v>
      </c>
      <c r="M15" s="31">
        <v>0.88732394366197187</v>
      </c>
      <c r="N15" s="31">
        <v>0.98148148148148151</v>
      </c>
      <c r="O15" s="31">
        <v>0.96825396825396826</v>
      </c>
      <c r="P15" s="31">
        <v>0.9242424242424242</v>
      </c>
      <c r="Q15" s="31">
        <v>0.77941176470588236</v>
      </c>
      <c r="R15" s="31">
        <v>0.8529411764705882</v>
      </c>
      <c r="S15" s="31">
        <v>0.82978723404255317</v>
      </c>
      <c r="T15" s="31">
        <v>0.97142857142857142</v>
      </c>
      <c r="U15" s="31">
        <v>0.9850746268656716</v>
      </c>
      <c r="V15" s="31">
        <v>0.98412698412698407</v>
      </c>
      <c r="W15" s="31">
        <v>0.95652173913043481</v>
      </c>
      <c r="X15" s="31">
        <v>1</v>
      </c>
      <c r="Y15" s="31">
        <v>0.95522388059701491</v>
      </c>
      <c r="Z15" s="31">
        <v>0.94285714285714284</v>
      </c>
      <c r="AA15" s="31">
        <v>0.97058823529411764</v>
      </c>
      <c r="AB15" s="31">
        <v>0.94285714285714284</v>
      </c>
      <c r="AC15" s="31">
        <v>1</v>
      </c>
      <c r="AD15" s="31">
        <v>0.97058823529411764</v>
      </c>
      <c r="AE15" s="31">
        <v>0.94117647058823528</v>
      </c>
    </row>
    <row r="16" spans="1:31" ht="45" customHeight="1" x14ac:dyDescent="0.25">
      <c r="A16" s="1" t="s">
        <v>556</v>
      </c>
      <c r="B16" s="1" t="s">
        <v>1046</v>
      </c>
      <c r="C16" s="1" t="s">
        <v>397</v>
      </c>
      <c r="D16" s="1" t="s">
        <v>2493</v>
      </c>
      <c r="E16" s="1" t="s">
        <v>2494</v>
      </c>
      <c r="F16" s="1">
        <v>71</v>
      </c>
      <c r="G16" s="1">
        <v>38</v>
      </c>
      <c r="H16" s="52">
        <f t="shared" si="0"/>
        <v>53.521126760563376</v>
      </c>
      <c r="I16" s="34">
        <f t="shared" ref="I16" si="3">(J16+K16+L16+M16+N16+O16+P16+Q16+R16+S16+T16+U16+V16+W16+X16+Y16+Z16+AA16+AB16+AC16+AD16+AE16)*100/22</f>
        <v>89.041048390365887</v>
      </c>
      <c r="J16" s="31">
        <v>0.9375</v>
      </c>
      <c r="K16" s="31">
        <v>0.97368421052631582</v>
      </c>
      <c r="L16" s="31">
        <v>0.82857142857142863</v>
      </c>
      <c r="M16" s="31">
        <v>0.94594594594594594</v>
      </c>
      <c r="N16" s="31">
        <v>0.875</v>
      </c>
      <c r="O16" s="31">
        <v>0.83333333333333337</v>
      </c>
      <c r="P16" s="31">
        <v>0.92105263157894735</v>
      </c>
      <c r="Q16" s="31">
        <v>0.78378378378378377</v>
      </c>
      <c r="R16" s="31">
        <v>0.89473684210526316</v>
      </c>
      <c r="S16" s="31">
        <v>0.54545454545454541</v>
      </c>
      <c r="T16" s="31">
        <v>0.97368421052631582</v>
      </c>
      <c r="U16" s="31">
        <v>0.89473684210526316</v>
      </c>
      <c r="V16" s="31">
        <v>0.94736842105263153</v>
      </c>
      <c r="W16" s="31">
        <v>0.89189189189189189</v>
      </c>
      <c r="X16" s="31">
        <v>0.97297297297297303</v>
      </c>
      <c r="Y16" s="31">
        <v>0.86842105263157898</v>
      </c>
      <c r="Z16" s="31">
        <v>0.89189189189189189</v>
      </c>
      <c r="AA16" s="31">
        <v>0.94736842105263153</v>
      </c>
      <c r="AB16" s="31">
        <v>0.94594594594594594</v>
      </c>
      <c r="AC16" s="31">
        <v>0.91666666666666663</v>
      </c>
      <c r="AD16" s="31">
        <v>0.91666666666666663</v>
      </c>
      <c r="AE16" s="31">
        <v>0.88235294117647056</v>
      </c>
    </row>
    <row r="17" spans="1:31" ht="23.25" customHeight="1" x14ac:dyDescent="0.25">
      <c r="A17" s="4"/>
      <c r="B17" s="4"/>
      <c r="C17" s="4"/>
      <c r="D17" s="4"/>
      <c r="E17" s="4"/>
      <c r="F17" s="4"/>
      <c r="G17" s="4"/>
      <c r="H17" s="4"/>
      <c r="I17" s="11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1" ht="35.1" customHeight="1" x14ac:dyDescent="0.25">
      <c r="A18" s="62" t="s">
        <v>2141</v>
      </c>
      <c r="B18" s="62"/>
      <c r="C18" s="62"/>
      <c r="D18" s="62"/>
      <c r="E18" s="62"/>
      <c r="F18" s="62"/>
      <c r="G18" s="62"/>
      <c r="H18" s="62"/>
    </row>
    <row r="19" spans="1:31" ht="33" customHeight="1" x14ac:dyDescent="0.25">
      <c r="A19" s="40" t="s">
        <v>41</v>
      </c>
      <c r="B19" s="56">
        <v>46083.5625</v>
      </c>
      <c r="C19" s="57"/>
      <c r="D19" s="58" t="s">
        <v>2</v>
      </c>
      <c r="E19" s="58" t="s">
        <v>3</v>
      </c>
      <c r="F19" s="58" t="s">
        <v>4</v>
      </c>
      <c r="G19" s="58" t="s">
        <v>5</v>
      </c>
      <c r="H19" s="58" t="s">
        <v>6</v>
      </c>
    </row>
    <row r="20" spans="1:31" ht="80.099999999999994" customHeight="1" x14ac:dyDescent="0.25">
      <c r="A20" s="40" t="s">
        <v>0</v>
      </c>
      <c r="B20" s="40" t="s">
        <v>3443</v>
      </c>
      <c r="C20" s="40" t="s">
        <v>1</v>
      </c>
      <c r="D20" s="58"/>
      <c r="E20" s="58"/>
      <c r="F20" s="58"/>
      <c r="G20" s="58"/>
      <c r="H20" s="58"/>
    </row>
    <row r="21" spans="1:31" ht="45" customHeight="1" x14ac:dyDescent="0.25">
      <c r="A21" s="1" t="s">
        <v>556</v>
      </c>
      <c r="B21" s="1" t="s">
        <v>8</v>
      </c>
      <c r="C21" s="1" t="s">
        <v>9</v>
      </c>
      <c r="D21" s="1" t="s">
        <v>3344</v>
      </c>
      <c r="E21" s="1" t="s">
        <v>3345</v>
      </c>
      <c r="F21" s="1">
        <v>69</v>
      </c>
      <c r="G21" s="1">
        <v>16</v>
      </c>
      <c r="H21" s="27">
        <v>23.188405797101449</v>
      </c>
    </row>
    <row r="22" spans="1:31" ht="45" customHeight="1" x14ac:dyDescent="0.25">
      <c r="A22" s="1" t="s">
        <v>556</v>
      </c>
      <c r="B22" s="1" t="s">
        <v>8</v>
      </c>
      <c r="C22" s="1" t="s">
        <v>9</v>
      </c>
      <c r="D22" s="1" t="s">
        <v>559</v>
      </c>
      <c r="E22" s="1" t="s">
        <v>560</v>
      </c>
      <c r="F22" s="1">
        <v>19</v>
      </c>
      <c r="G22" s="1">
        <v>3</v>
      </c>
      <c r="H22" s="27">
        <v>15.789473684210526</v>
      </c>
    </row>
    <row r="23" spans="1:31" ht="45" customHeight="1" x14ac:dyDescent="0.25">
      <c r="A23" s="1" t="s">
        <v>556</v>
      </c>
      <c r="B23" s="1" t="s">
        <v>8</v>
      </c>
      <c r="C23" s="1" t="s">
        <v>9</v>
      </c>
      <c r="D23" s="1" t="s">
        <v>561</v>
      </c>
      <c r="E23" s="1" t="s">
        <v>562</v>
      </c>
      <c r="F23" s="1">
        <v>52</v>
      </c>
      <c r="G23" s="1">
        <v>2</v>
      </c>
      <c r="H23" s="27">
        <v>3.8461538461538463</v>
      </c>
    </row>
    <row r="24" spans="1:31" ht="45" customHeight="1" x14ac:dyDescent="0.25">
      <c r="A24" s="1" t="s">
        <v>556</v>
      </c>
      <c r="B24" s="1" t="s">
        <v>1046</v>
      </c>
      <c r="C24" s="1" t="s">
        <v>397</v>
      </c>
      <c r="D24" s="1" t="s">
        <v>1419</v>
      </c>
      <c r="E24" s="1" t="s">
        <v>1420</v>
      </c>
      <c r="F24" s="1">
        <v>16</v>
      </c>
      <c r="G24" s="1">
        <v>4</v>
      </c>
      <c r="H24" s="27">
        <v>25</v>
      </c>
    </row>
    <row r="25" spans="1:31" ht="45" customHeight="1" x14ac:dyDescent="0.25">
      <c r="A25" s="1" t="s">
        <v>556</v>
      </c>
      <c r="B25" s="1" t="s">
        <v>1046</v>
      </c>
      <c r="C25" s="1" t="s">
        <v>397</v>
      </c>
      <c r="D25" s="1" t="s">
        <v>2482</v>
      </c>
      <c r="E25" s="1" t="s">
        <v>2483</v>
      </c>
      <c r="F25" s="1">
        <v>207</v>
      </c>
      <c r="G25" s="1">
        <v>35</v>
      </c>
      <c r="H25" s="27">
        <v>16.908212560386474</v>
      </c>
    </row>
    <row r="26" spans="1:31" ht="45" customHeight="1" x14ac:dyDescent="0.25">
      <c r="A26" s="1" t="s">
        <v>556</v>
      </c>
      <c r="B26" s="1" t="s">
        <v>1046</v>
      </c>
      <c r="C26" s="1" t="s">
        <v>397</v>
      </c>
      <c r="D26" s="1" t="s">
        <v>2484</v>
      </c>
      <c r="E26" s="1" t="s">
        <v>2485</v>
      </c>
      <c r="F26" s="1">
        <v>32</v>
      </c>
      <c r="G26" s="1">
        <v>1</v>
      </c>
      <c r="H26" s="27">
        <v>3.125</v>
      </c>
    </row>
    <row r="27" spans="1:31" ht="45" customHeight="1" x14ac:dyDescent="0.25">
      <c r="A27" s="1" t="s">
        <v>556</v>
      </c>
      <c r="B27" s="1" t="s">
        <v>1046</v>
      </c>
      <c r="C27" s="1" t="s">
        <v>397</v>
      </c>
      <c r="D27" s="1" t="s">
        <v>2484</v>
      </c>
      <c r="E27" s="1" t="s">
        <v>2486</v>
      </c>
      <c r="F27" s="1">
        <v>330</v>
      </c>
      <c r="G27" s="1">
        <v>71</v>
      </c>
      <c r="H27" s="27">
        <v>21.515151515151516</v>
      </c>
    </row>
    <row r="28" spans="1:31" ht="45" customHeight="1" x14ac:dyDescent="0.25">
      <c r="A28" s="1" t="s">
        <v>556</v>
      </c>
      <c r="B28" s="1" t="s">
        <v>1046</v>
      </c>
      <c r="C28" s="1" t="s">
        <v>397</v>
      </c>
      <c r="D28" s="1" t="s">
        <v>2487</v>
      </c>
      <c r="E28" s="1" t="s">
        <v>2488</v>
      </c>
      <c r="F28" s="1">
        <v>100</v>
      </c>
      <c r="G28" s="1">
        <v>24</v>
      </c>
      <c r="H28" s="27">
        <v>24</v>
      </c>
    </row>
    <row r="29" spans="1:31" ht="45" customHeight="1" x14ac:dyDescent="0.25">
      <c r="A29" s="1" t="s">
        <v>556</v>
      </c>
      <c r="B29" s="1" t="s">
        <v>1046</v>
      </c>
      <c r="C29" s="1" t="s">
        <v>397</v>
      </c>
      <c r="D29" s="1" t="s">
        <v>2489</v>
      </c>
      <c r="E29" s="1" t="s">
        <v>2490</v>
      </c>
      <c r="F29" s="1">
        <v>30</v>
      </c>
      <c r="G29" s="1">
        <v>3</v>
      </c>
      <c r="H29" s="27">
        <v>10</v>
      </c>
    </row>
    <row r="30" spans="1:31" ht="45" customHeight="1" x14ac:dyDescent="0.25">
      <c r="A30" s="1" t="s">
        <v>556</v>
      </c>
      <c r="B30" s="1" t="s">
        <v>1046</v>
      </c>
      <c r="C30" s="1" t="s">
        <v>397</v>
      </c>
      <c r="D30" s="1" t="s">
        <v>1423</v>
      </c>
      <c r="E30" s="1" t="s">
        <v>1424</v>
      </c>
      <c r="F30" s="1">
        <v>344</v>
      </c>
      <c r="G30" s="1">
        <v>77</v>
      </c>
      <c r="H30" s="27">
        <v>22.38372093023256</v>
      </c>
    </row>
    <row r="31" spans="1:31" ht="45" customHeight="1" x14ac:dyDescent="0.25">
      <c r="A31" s="1" t="s">
        <v>556</v>
      </c>
      <c r="B31" s="1" t="s">
        <v>1046</v>
      </c>
      <c r="C31" s="1" t="s">
        <v>397</v>
      </c>
      <c r="D31" s="1" t="s">
        <v>1423</v>
      </c>
      <c r="E31" s="1" t="s">
        <v>1425</v>
      </c>
      <c r="F31" s="1">
        <v>258</v>
      </c>
      <c r="G31" s="1">
        <v>18</v>
      </c>
      <c r="H31" s="27">
        <v>6.9767441860465116</v>
      </c>
    </row>
  </sheetData>
  <mergeCells count="17">
    <mergeCell ref="A18:H18"/>
    <mergeCell ref="D19:D20"/>
    <mergeCell ref="E19:E20"/>
    <mergeCell ref="F19:F20"/>
    <mergeCell ref="G19:G20"/>
    <mergeCell ref="H19:H20"/>
    <mergeCell ref="B19:C19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63D0-178B-42C9-89D6-50C9383C48B4}">
  <dimension ref="A1:AE91"/>
  <sheetViews>
    <sheetView showGridLines="0" zoomScaleNormal="100" workbookViewId="0">
      <pane xSplit="5" ySplit="4" topLeftCell="F88" activePane="bottomRight" state="frozen"/>
      <selection pane="topRight" activeCell="F1" sqref="F1"/>
      <selection pane="bottomLeft" activeCell="A4" sqref="A4"/>
      <selection pane="bottomRight" activeCell="J90" sqref="J90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79" t="s">
        <v>2982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1" s="5" customFormat="1" ht="21.6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s="5" customFormat="1" ht="30" customHeight="1" x14ac:dyDescent="0.25">
      <c r="A3" s="42" t="s">
        <v>41</v>
      </c>
      <c r="B3" s="82">
        <v>46083.5625</v>
      </c>
      <c r="C3" s="83"/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40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1" s="5" customFormat="1" ht="155.1" customHeight="1" x14ac:dyDescent="0.25">
      <c r="A4" s="42" t="s">
        <v>0</v>
      </c>
      <c r="B4" s="42" t="s">
        <v>3411</v>
      </c>
      <c r="C4" s="42" t="s">
        <v>1</v>
      </c>
      <c r="D4" s="81"/>
      <c r="E4" s="81"/>
      <c r="F4" s="81"/>
      <c r="G4" s="81"/>
      <c r="H4" s="81"/>
      <c r="I4" s="81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3502</v>
      </c>
      <c r="B5" s="1" t="s">
        <v>8</v>
      </c>
      <c r="C5" s="1" t="s">
        <v>9</v>
      </c>
      <c r="D5" s="1" t="s">
        <v>2365</v>
      </c>
      <c r="E5" s="1" t="s">
        <v>2366</v>
      </c>
      <c r="F5" s="1">
        <v>114</v>
      </c>
      <c r="G5" s="1">
        <v>54</v>
      </c>
      <c r="H5" s="52">
        <f t="shared" ref="H5:H22" si="0">G5/F5*100</f>
        <v>47.368421052631575</v>
      </c>
      <c r="I5" s="34">
        <f>(J5+K5+L5+M5+N5+O5+P5+Q5+R5+S5+U5+V5+W5+X5+Z5+AA5+AB5+AE5)*100/18</f>
        <v>95.473874494715517</v>
      </c>
      <c r="J5" s="31">
        <v>1</v>
      </c>
      <c r="K5" s="31">
        <v>0.98076923076923073</v>
      </c>
      <c r="L5" s="31">
        <v>0.98039215686274506</v>
      </c>
      <c r="M5" s="31">
        <v>1</v>
      </c>
      <c r="N5" s="31">
        <v>0.95</v>
      </c>
      <c r="O5" s="31">
        <v>0.92307692307692313</v>
      </c>
      <c r="P5" s="31">
        <v>0.96296296296296291</v>
      </c>
      <c r="Q5" s="31">
        <v>0.9</v>
      </c>
      <c r="R5" s="31">
        <v>0.96296296296296291</v>
      </c>
      <c r="S5" s="31">
        <v>0.8</v>
      </c>
      <c r="T5" s="31" t="s">
        <v>3453</v>
      </c>
      <c r="U5" s="31">
        <v>0.97727272727272729</v>
      </c>
      <c r="V5" s="31">
        <v>0.86363636363636365</v>
      </c>
      <c r="W5" s="31">
        <v>0.98039215686274506</v>
      </c>
      <c r="X5" s="31">
        <v>0.98039215686274506</v>
      </c>
      <c r="Y5" s="31" t="s">
        <v>3453</v>
      </c>
      <c r="Z5" s="31">
        <v>0.98076923076923073</v>
      </c>
      <c r="AA5" s="31">
        <v>1</v>
      </c>
      <c r="AB5" s="31">
        <v>0.98113207547169812</v>
      </c>
      <c r="AC5" s="31" t="s">
        <v>3453</v>
      </c>
      <c r="AD5" s="31" t="s">
        <v>3453</v>
      </c>
      <c r="AE5" s="31">
        <v>0.96153846153846156</v>
      </c>
    </row>
    <row r="6" spans="1:31" s="5" customFormat="1" ht="45" customHeight="1" x14ac:dyDescent="0.25">
      <c r="A6" s="1" t="s">
        <v>3502</v>
      </c>
      <c r="B6" s="1" t="s">
        <v>8</v>
      </c>
      <c r="C6" s="1" t="s">
        <v>9</v>
      </c>
      <c r="D6" s="1" t="s">
        <v>2399</v>
      </c>
      <c r="E6" s="1" t="s">
        <v>3778</v>
      </c>
      <c r="F6" s="1">
        <v>252</v>
      </c>
      <c r="G6" s="1">
        <v>186</v>
      </c>
      <c r="H6" s="52">
        <f t="shared" si="0"/>
        <v>73.80952380952381</v>
      </c>
      <c r="I6" s="34">
        <f t="shared" ref="I6:I18" si="1">(J6+K6+L6+M6+N6+O6+P6+Q6+R6+S6+U6+V6+W6+X6+Z6+AA6+AB6+AE6)*100/18</f>
        <v>94.639494385412007</v>
      </c>
      <c r="J6" s="31">
        <v>0.96969696969696972</v>
      </c>
      <c r="K6" s="31">
        <v>0.97590361445783136</v>
      </c>
      <c r="L6" s="31">
        <v>0.92352941176470593</v>
      </c>
      <c r="M6" s="31">
        <v>0.97237569060773477</v>
      </c>
      <c r="N6" s="31">
        <v>0.9042553191489362</v>
      </c>
      <c r="O6" s="31">
        <v>0.94082840236686394</v>
      </c>
      <c r="P6" s="31">
        <v>0.9943820224719101</v>
      </c>
      <c r="Q6" s="31">
        <v>0.97674418604651159</v>
      </c>
      <c r="R6" s="31">
        <v>0.97790055248618779</v>
      </c>
      <c r="S6" s="31">
        <v>0.75</v>
      </c>
      <c r="T6" s="31" t="s">
        <v>3453</v>
      </c>
      <c r="U6" s="31">
        <v>0.93421052631578949</v>
      </c>
      <c r="V6" s="31">
        <v>0.89308176100628933</v>
      </c>
      <c r="W6" s="31">
        <v>0.96089385474860334</v>
      </c>
      <c r="X6" s="31">
        <v>0.9285714285714286</v>
      </c>
      <c r="Y6" s="31" t="s">
        <v>3453</v>
      </c>
      <c r="Z6" s="31">
        <v>0.98870056497175141</v>
      </c>
      <c r="AA6" s="31">
        <v>0.97175141242937857</v>
      </c>
      <c r="AB6" s="31">
        <v>0.99450549450549453</v>
      </c>
      <c r="AC6" s="31" t="s">
        <v>3453</v>
      </c>
      <c r="AD6" s="31" t="s">
        <v>3453</v>
      </c>
      <c r="AE6" s="31">
        <v>0.97777777777777775</v>
      </c>
    </row>
    <row r="7" spans="1:31" s="5" customFormat="1" ht="45" customHeight="1" x14ac:dyDescent="0.25">
      <c r="A7" s="1" t="s">
        <v>3502</v>
      </c>
      <c r="B7" s="1" t="s">
        <v>8</v>
      </c>
      <c r="C7" s="1" t="s">
        <v>9</v>
      </c>
      <c r="D7" s="1" t="s">
        <v>2371</v>
      </c>
      <c r="E7" s="1" t="s">
        <v>2372</v>
      </c>
      <c r="F7" s="1">
        <v>25</v>
      </c>
      <c r="G7" s="1">
        <v>18</v>
      </c>
      <c r="H7" s="52">
        <f t="shared" si="0"/>
        <v>72</v>
      </c>
      <c r="I7" s="34">
        <f t="shared" si="1"/>
        <v>88.073834752756341</v>
      </c>
      <c r="J7" s="31">
        <v>0.90909090909090906</v>
      </c>
      <c r="K7" s="31">
        <v>0.9375</v>
      </c>
      <c r="L7" s="31">
        <v>0.625</v>
      </c>
      <c r="M7" s="31">
        <v>1</v>
      </c>
      <c r="N7" s="31">
        <v>0.5714285714285714</v>
      </c>
      <c r="O7" s="31">
        <v>0.9285714285714286</v>
      </c>
      <c r="P7" s="31">
        <v>1</v>
      </c>
      <c r="Q7" s="31">
        <v>0.76470588235294112</v>
      </c>
      <c r="R7" s="31">
        <v>0.88235294117647056</v>
      </c>
      <c r="S7" s="31">
        <v>0.66666666666666663</v>
      </c>
      <c r="T7" s="31" t="s">
        <v>3453</v>
      </c>
      <c r="U7" s="31">
        <v>0.93333333333333335</v>
      </c>
      <c r="V7" s="31">
        <v>0.8666666666666667</v>
      </c>
      <c r="W7" s="31">
        <v>0.94117647058823528</v>
      </c>
      <c r="X7" s="31">
        <v>0.88235294117647056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0.94444444444444442</v>
      </c>
    </row>
    <row r="8" spans="1:31" s="5" customFormat="1" ht="45" customHeight="1" x14ac:dyDescent="0.25">
      <c r="A8" s="1" t="s">
        <v>3502</v>
      </c>
      <c r="B8" s="1" t="s">
        <v>8</v>
      </c>
      <c r="C8" s="1" t="s">
        <v>9</v>
      </c>
      <c r="D8" s="1" t="s">
        <v>2374</v>
      </c>
      <c r="E8" s="1" t="s">
        <v>2375</v>
      </c>
      <c r="F8" s="1">
        <v>233</v>
      </c>
      <c r="G8" s="1">
        <v>123</v>
      </c>
      <c r="H8" s="52">
        <f t="shared" si="0"/>
        <v>52.789699570815451</v>
      </c>
      <c r="I8" s="34">
        <f t="shared" si="1"/>
        <v>86.330551238922382</v>
      </c>
      <c r="J8" s="31">
        <v>0.87272727272727268</v>
      </c>
      <c r="K8" s="31">
        <v>0.95283018867924529</v>
      </c>
      <c r="L8" s="31">
        <v>0.90090090090090091</v>
      </c>
      <c r="M8" s="31">
        <v>0.9375</v>
      </c>
      <c r="N8" s="31">
        <v>0.6470588235294118</v>
      </c>
      <c r="O8" s="31">
        <v>0.7678571428571429</v>
      </c>
      <c r="P8" s="31">
        <v>0.94957983193277307</v>
      </c>
      <c r="Q8" s="31">
        <v>0.86324786324786329</v>
      </c>
      <c r="R8" s="31">
        <v>0.88524590163934425</v>
      </c>
      <c r="S8" s="31">
        <v>0.56097560975609762</v>
      </c>
      <c r="T8" s="31" t="s">
        <v>3453</v>
      </c>
      <c r="U8" s="31">
        <v>0.92</v>
      </c>
      <c r="V8" s="31">
        <v>0.76923076923076927</v>
      </c>
      <c r="W8" s="31">
        <v>0.90833333333333333</v>
      </c>
      <c r="X8" s="31">
        <v>0.875</v>
      </c>
      <c r="Y8" s="31" t="s">
        <v>3453</v>
      </c>
      <c r="Z8" s="31">
        <v>0.94017094017094016</v>
      </c>
      <c r="AA8" s="31">
        <v>0.97368421052631582</v>
      </c>
      <c r="AB8" s="31">
        <v>0.96694214876033058</v>
      </c>
      <c r="AC8" s="31" t="s">
        <v>3453</v>
      </c>
      <c r="AD8" s="31" t="s">
        <v>3453</v>
      </c>
      <c r="AE8" s="31">
        <v>0.8482142857142857</v>
      </c>
    </row>
    <row r="9" spans="1:31" s="5" customFormat="1" ht="45" customHeight="1" x14ac:dyDescent="0.25">
      <c r="A9" s="1" t="s">
        <v>3502</v>
      </c>
      <c r="B9" s="1" t="s">
        <v>8</v>
      </c>
      <c r="C9" s="1" t="s">
        <v>9</v>
      </c>
      <c r="D9" s="1" t="s">
        <v>3151</v>
      </c>
      <c r="E9" s="1" t="s">
        <v>3152</v>
      </c>
      <c r="F9" s="1">
        <v>499</v>
      </c>
      <c r="G9" s="1">
        <v>214</v>
      </c>
      <c r="H9" s="52">
        <f t="shared" si="0"/>
        <v>42.885771543086172</v>
      </c>
      <c r="I9" s="34">
        <f t="shared" si="1"/>
        <v>93.043956648394243</v>
      </c>
      <c r="J9" s="31">
        <v>0.97499999999999998</v>
      </c>
      <c r="K9" s="31">
        <v>0.97860962566844922</v>
      </c>
      <c r="L9" s="31">
        <v>0.95854922279792742</v>
      </c>
      <c r="M9" s="31">
        <v>0.97</v>
      </c>
      <c r="N9" s="31">
        <v>0.83333333333333337</v>
      </c>
      <c r="O9" s="31">
        <v>0.88888888888888884</v>
      </c>
      <c r="P9" s="31">
        <v>0.98550724637681164</v>
      </c>
      <c r="Q9" s="31">
        <v>0.91219512195121955</v>
      </c>
      <c r="R9" s="31">
        <v>0.90995260663507105</v>
      </c>
      <c r="S9" s="31">
        <v>0.89873417721518989</v>
      </c>
      <c r="T9" s="31" t="s">
        <v>3453</v>
      </c>
      <c r="U9" s="31">
        <v>0.89808917197452232</v>
      </c>
      <c r="V9" s="31">
        <v>0.78977272727272729</v>
      </c>
      <c r="W9" s="31">
        <v>0.92822966507177029</v>
      </c>
      <c r="X9" s="31">
        <v>0.94148936170212771</v>
      </c>
      <c r="Y9" s="31" t="s">
        <v>3453</v>
      </c>
      <c r="Z9" s="31">
        <v>0.9712918660287081</v>
      </c>
      <c r="AA9" s="31">
        <v>0.98113207547169812</v>
      </c>
      <c r="AB9" s="31">
        <v>0.99024390243902438</v>
      </c>
      <c r="AC9" s="31" t="s">
        <v>3453</v>
      </c>
      <c r="AD9" s="31" t="s">
        <v>3453</v>
      </c>
      <c r="AE9" s="31">
        <v>0.93689320388349517</v>
      </c>
    </row>
    <row r="10" spans="1:31" s="5" customFormat="1" ht="45" customHeight="1" x14ac:dyDescent="0.25">
      <c r="A10" s="1" t="s">
        <v>3502</v>
      </c>
      <c r="B10" s="1" t="s">
        <v>8</v>
      </c>
      <c r="C10" s="1" t="s">
        <v>9</v>
      </c>
      <c r="D10" s="1" t="s">
        <v>2383</v>
      </c>
      <c r="E10" s="1" t="s">
        <v>2384</v>
      </c>
      <c r="F10" s="1">
        <v>304</v>
      </c>
      <c r="G10" s="1">
        <v>126</v>
      </c>
      <c r="H10" s="52">
        <f t="shared" si="0"/>
        <v>41.44736842105263</v>
      </c>
      <c r="I10" s="34">
        <f t="shared" si="1"/>
        <v>97.712177997778895</v>
      </c>
      <c r="J10" s="31">
        <v>0.97142857142857142</v>
      </c>
      <c r="K10" s="31">
        <v>0.99137931034482762</v>
      </c>
      <c r="L10" s="31">
        <v>1</v>
      </c>
      <c r="M10" s="31">
        <v>1</v>
      </c>
      <c r="N10" s="31">
        <v>0.9178082191780822</v>
      </c>
      <c r="O10" s="31">
        <v>1</v>
      </c>
      <c r="P10" s="31">
        <v>1</v>
      </c>
      <c r="Q10" s="31">
        <v>0.98373983739837401</v>
      </c>
      <c r="R10" s="31">
        <v>0.98399999999999999</v>
      </c>
      <c r="S10" s="31">
        <v>0.82692307692307687</v>
      </c>
      <c r="T10" s="31" t="s">
        <v>3453</v>
      </c>
      <c r="U10" s="31">
        <v>0.98148148148148151</v>
      </c>
      <c r="V10" s="31">
        <v>0.94782608695652171</v>
      </c>
      <c r="W10" s="31">
        <v>0.99186991869918695</v>
      </c>
      <c r="X10" s="31">
        <v>0.99173553719008267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s="5" customFormat="1" ht="45" customHeight="1" x14ac:dyDescent="0.25">
      <c r="A11" s="1" t="s">
        <v>3502</v>
      </c>
      <c r="B11" s="1" t="s">
        <v>8</v>
      </c>
      <c r="C11" s="1" t="s">
        <v>9</v>
      </c>
      <c r="D11" s="1" t="s">
        <v>2387</v>
      </c>
      <c r="E11" s="1" t="s">
        <v>2388</v>
      </c>
      <c r="F11" s="1">
        <v>220</v>
      </c>
      <c r="G11" s="1">
        <v>105</v>
      </c>
      <c r="H11" s="52">
        <f t="shared" si="0"/>
        <v>47.727272727272727</v>
      </c>
      <c r="I11" s="34">
        <f t="shared" si="1"/>
        <v>96.930784161100689</v>
      </c>
      <c r="J11" s="31">
        <v>0.98734177215189878</v>
      </c>
      <c r="K11" s="31">
        <v>1</v>
      </c>
      <c r="L11" s="31">
        <v>1</v>
      </c>
      <c r="M11" s="31">
        <v>1</v>
      </c>
      <c r="N11" s="31">
        <v>0.87096774193548387</v>
      </c>
      <c r="O11" s="31">
        <v>0.93069306930693074</v>
      </c>
      <c r="P11" s="31">
        <v>0.99038461538461542</v>
      </c>
      <c r="Q11" s="31">
        <v>0.98076923076923073</v>
      </c>
      <c r="R11" s="31">
        <v>0.98076923076923073</v>
      </c>
      <c r="S11" s="31">
        <v>0.91228070175438591</v>
      </c>
      <c r="T11" s="31" t="s">
        <v>3453</v>
      </c>
      <c r="U11" s="31">
        <v>0.978494623655914</v>
      </c>
      <c r="V11" s="31">
        <v>0.93617021276595747</v>
      </c>
      <c r="W11" s="31">
        <v>0.96116504854368934</v>
      </c>
      <c r="X11" s="31">
        <v>0.94791666666666663</v>
      </c>
      <c r="Y11" s="31" t="s">
        <v>3453</v>
      </c>
      <c r="Z11" s="31">
        <v>0.99019607843137258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0.98039215686274506</v>
      </c>
    </row>
    <row r="12" spans="1:31" s="5" customFormat="1" ht="45" customHeight="1" x14ac:dyDescent="0.25">
      <c r="A12" s="1" t="s">
        <v>3502</v>
      </c>
      <c r="B12" s="1" t="s">
        <v>8</v>
      </c>
      <c r="C12" s="1" t="s">
        <v>9</v>
      </c>
      <c r="D12" s="1" t="s">
        <v>2361</v>
      </c>
      <c r="E12" s="1" t="s">
        <v>2362</v>
      </c>
      <c r="F12" s="1">
        <v>184</v>
      </c>
      <c r="G12" s="1">
        <v>80</v>
      </c>
      <c r="H12" s="52">
        <f t="shared" si="0"/>
        <v>43.478260869565219</v>
      </c>
      <c r="I12" s="34">
        <f t="shared" si="1"/>
        <v>95.759501755882354</v>
      </c>
      <c r="J12" s="31">
        <v>0.9821428571428571</v>
      </c>
      <c r="K12" s="31">
        <v>0.98684210526315785</v>
      </c>
      <c r="L12" s="31">
        <v>0.97333333333333338</v>
      </c>
      <c r="M12" s="31">
        <v>0.97468354430379744</v>
      </c>
      <c r="N12" s="31">
        <v>0.94545454545454544</v>
      </c>
      <c r="O12" s="31">
        <v>0.92207792207792205</v>
      </c>
      <c r="P12" s="31">
        <v>0.97468354430379744</v>
      </c>
      <c r="Q12" s="31">
        <v>0.98684210526315785</v>
      </c>
      <c r="R12" s="31">
        <v>0.96202531645569622</v>
      </c>
      <c r="S12" s="31">
        <v>0.95121951219512191</v>
      </c>
      <c r="T12" s="31" t="s">
        <v>3453</v>
      </c>
      <c r="U12" s="31">
        <v>0.9285714285714286</v>
      </c>
      <c r="V12" s="31">
        <v>0.86567164179104472</v>
      </c>
      <c r="W12" s="31">
        <v>0.92307692307692313</v>
      </c>
      <c r="X12" s="31">
        <v>0.94936708860759489</v>
      </c>
      <c r="Y12" s="31" t="s">
        <v>3453</v>
      </c>
      <c r="Z12" s="31">
        <v>0.97402597402597402</v>
      </c>
      <c r="AA12" s="31">
        <v>0.98717948717948723</v>
      </c>
      <c r="AB12" s="31">
        <v>0.98701298701298701</v>
      </c>
      <c r="AC12" s="31" t="s">
        <v>3453</v>
      </c>
      <c r="AD12" s="31" t="s">
        <v>3453</v>
      </c>
      <c r="AE12" s="31">
        <v>0.96250000000000002</v>
      </c>
    </row>
    <row r="13" spans="1:31" s="5" customFormat="1" ht="45" customHeight="1" x14ac:dyDescent="0.25">
      <c r="A13" s="1" t="s">
        <v>3502</v>
      </c>
      <c r="B13" s="1" t="s">
        <v>8</v>
      </c>
      <c r="C13" s="1" t="s">
        <v>9</v>
      </c>
      <c r="D13" s="1" t="s">
        <v>563</v>
      </c>
      <c r="E13" s="1" t="s">
        <v>564</v>
      </c>
      <c r="F13" s="1">
        <v>224</v>
      </c>
      <c r="G13" s="1">
        <v>598</v>
      </c>
      <c r="H13" s="52">
        <f t="shared" si="0"/>
        <v>266.96428571428572</v>
      </c>
      <c r="I13" s="34">
        <f t="shared" si="1"/>
        <v>87.451601269664863</v>
      </c>
      <c r="J13" s="31">
        <v>0.91534391534391535</v>
      </c>
      <c r="K13" s="31">
        <v>0.94501018329938902</v>
      </c>
      <c r="L13" s="31">
        <v>0.90184049079754602</v>
      </c>
      <c r="M13" s="31">
        <v>0.85171790235081379</v>
      </c>
      <c r="N13" s="31">
        <v>0.82750000000000001</v>
      </c>
      <c r="O13" s="31">
        <v>0.85658153241650292</v>
      </c>
      <c r="P13" s="31">
        <v>0.84210526315789469</v>
      </c>
      <c r="Q13" s="31">
        <v>0.82386363636363635</v>
      </c>
      <c r="R13" s="31">
        <v>0.84420289855072461</v>
      </c>
      <c r="S13" s="31">
        <v>0.745398773006135</v>
      </c>
      <c r="T13" s="31" t="s">
        <v>3453</v>
      </c>
      <c r="U13" s="31">
        <v>0.89808917197452232</v>
      </c>
      <c r="V13" s="31">
        <v>0.82244897959183672</v>
      </c>
      <c r="W13" s="31">
        <v>0.85379061371841158</v>
      </c>
      <c r="X13" s="31">
        <v>0.92409867172675519</v>
      </c>
      <c r="Y13" s="31" t="s">
        <v>3453</v>
      </c>
      <c r="Z13" s="31">
        <v>0.93181818181818177</v>
      </c>
      <c r="AA13" s="31">
        <v>0.92740471869328489</v>
      </c>
      <c r="AB13" s="31">
        <v>0.94881170018281535</v>
      </c>
      <c r="AC13" s="31" t="s">
        <v>3453</v>
      </c>
      <c r="AD13" s="31" t="s">
        <v>3453</v>
      </c>
      <c r="AE13" s="31">
        <v>0.88126159554730987</v>
      </c>
    </row>
    <row r="14" spans="1:31" s="5" customFormat="1" ht="45" customHeight="1" x14ac:dyDescent="0.25">
      <c r="A14" s="1" t="s">
        <v>3502</v>
      </c>
      <c r="B14" s="1" t="s">
        <v>8</v>
      </c>
      <c r="C14" s="1" t="s">
        <v>9</v>
      </c>
      <c r="D14" s="1" t="s">
        <v>2403</v>
      </c>
      <c r="E14" s="1" t="s">
        <v>3150</v>
      </c>
      <c r="F14" s="1">
        <v>354</v>
      </c>
      <c r="G14" s="1">
        <v>201</v>
      </c>
      <c r="H14" s="52">
        <f t="shared" si="0"/>
        <v>56.779661016949156</v>
      </c>
      <c r="I14" s="34">
        <f t="shared" si="1"/>
        <v>91.746137598724957</v>
      </c>
      <c r="J14" s="31">
        <v>0.91818181818181821</v>
      </c>
      <c r="K14" s="31">
        <v>0.97765363128491622</v>
      </c>
      <c r="L14" s="31">
        <v>0.9623655913978495</v>
      </c>
      <c r="M14" s="31">
        <v>0.93264248704663211</v>
      </c>
      <c r="N14" s="31">
        <v>0.84112149532710279</v>
      </c>
      <c r="O14" s="31">
        <v>0.89617486338797814</v>
      </c>
      <c r="P14" s="31">
        <v>0.97979797979797978</v>
      </c>
      <c r="Q14" s="31">
        <v>0.946524064171123</v>
      </c>
      <c r="R14" s="31">
        <v>0.92346938775510201</v>
      </c>
      <c r="S14" s="31">
        <v>0.85526315789473684</v>
      </c>
      <c r="T14" s="31" t="s">
        <v>3453</v>
      </c>
      <c r="U14" s="31">
        <v>0.92727272727272725</v>
      </c>
      <c r="V14" s="31">
        <v>0.8</v>
      </c>
      <c r="W14" s="31">
        <v>0.94387755102040816</v>
      </c>
      <c r="X14" s="31">
        <v>0.97382198952879584</v>
      </c>
      <c r="Y14" s="31" t="s">
        <v>3453</v>
      </c>
      <c r="Z14" s="31">
        <v>0.88775510204081631</v>
      </c>
      <c r="AA14" s="31">
        <v>0.89617486338797814</v>
      </c>
      <c r="AB14" s="31">
        <v>0.96739130434782605</v>
      </c>
      <c r="AC14" s="31" t="s">
        <v>3453</v>
      </c>
      <c r="AD14" s="31" t="s">
        <v>3453</v>
      </c>
      <c r="AE14" s="31">
        <v>0.88481675392670156</v>
      </c>
    </row>
    <row r="15" spans="1:31" s="5" customFormat="1" ht="45" customHeight="1" x14ac:dyDescent="0.25">
      <c r="A15" s="1" t="s">
        <v>3502</v>
      </c>
      <c r="B15" s="1" t="s">
        <v>8</v>
      </c>
      <c r="C15" s="1" t="s">
        <v>9</v>
      </c>
      <c r="D15" s="1" t="s">
        <v>2438</v>
      </c>
      <c r="E15" s="1" t="s">
        <v>3779</v>
      </c>
      <c r="F15" s="1">
        <v>16</v>
      </c>
      <c r="G15" s="1">
        <v>7</v>
      </c>
      <c r="H15" s="52">
        <f t="shared" si="0"/>
        <v>43.75</v>
      </c>
      <c r="I15" s="34">
        <f t="shared" si="1"/>
        <v>95.965608465608469</v>
      </c>
      <c r="J15" s="31">
        <v>1</v>
      </c>
      <c r="K15" s="31">
        <v>1</v>
      </c>
      <c r="L15" s="31">
        <v>0.83333333333333337</v>
      </c>
      <c r="M15" s="31">
        <v>1</v>
      </c>
      <c r="N15" s="31">
        <v>0.75</v>
      </c>
      <c r="O15" s="31">
        <v>0.8571428571428571</v>
      </c>
      <c r="P15" s="31">
        <v>1</v>
      </c>
      <c r="Q15" s="31">
        <v>1</v>
      </c>
      <c r="R15" s="31">
        <v>1</v>
      </c>
      <c r="S15" s="31">
        <v>1</v>
      </c>
      <c r="T15" s="31" t="s">
        <v>3453</v>
      </c>
      <c r="U15" s="31">
        <v>1</v>
      </c>
      <c r="V15" s="31">
        <v>0.83333333333333337</v>
      </c>
      <c r="W15" s="31">
        <v>1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s="5" customFormat="1" ht="45" customHeight="1" x14ac:dyDescent="0.25">
      <c r="A16" s="1" t="s">
        <v>3502</v>
      </c>
      <c r="B16" s="1" t="s">
        <v>8</v>
      </c>
      <c r="C16" s="1" t="s">
        <v>9</v>
      </c>
      <c r="D16" s="1" t="s">
        <v>2448</v>
      </c>
      <c r="E16" s="1" t="s">
        <v>3780</v>
      </c>
      <c r="F16" s="1">
        <v>39</v>
      </c>
      <c r="G16" s="1">
        <v>21</v>
      </c>
      <c r="H16" s="52">
        <f t="shared" si="0"/>
        <v>53.846153846153847</v>
      </c>
      <c r="I16" s="34">
        <f t="shared" si="1"/>
        <v>90.715511793943179</v>
      </c>
      <c r="J16" s="31">
        <v>0.93333333333333335</v>
      </c>
      <c r="K16" s="31">
        <v>1</v>
      </c>
      <c r="L16" s="31">
        <v>0.76190476190476186</v>
      </c>
      <c r="M16" s="31">
        <v>0.8571428571428571</v>
      </c>
      <c r="N16" s="31">
        <v>0.52941176470588236</v>
      </c>
      <c r="O16" s="31">
        <v>0.88888888888888884</v>
      </c>
      <c r="P16" s="31">
        <v>1</v>
      </c>
      <c r="Q16" s="31">
        <v>1</v>
      </c>
      <c r="R16" s="31">
        <v>1</v>
      </c>
      <c r="S16" s="31">
        <v>0.90909090909090906</v>
      </c>
      <c r="T16" s="31" t="s">
        <v>3453</v>
      </c>
      <c r="U16" s="31">
        <v>0.88235294117647056</v>
      </c>
      <c r="V16" s="31">
        <v>0.9</v>
      </c>
      <c r="W16" s="31">
        <v>0.90476190476190477</v>
      </c>
      <c r="X16" s="31">
        <v>0.95238095238095233</v>
      </c>
      <c r="Y16" s="31" t="s">
        <v>3453</v>
      </c>
      <c r="Z16" s="31">
        <v>1</v>
      </c>
      <c r="AA16" s="31">
        <v>0.95238095238095233</v>
      </c>
      <c r="AB16" s="31">
        <v>0.95238095238095233</v>
      </c>
      <c r="AC16" s="31" t="s">
        <v>3453</v>
      </c>
      <c r="AD16" s="31" t="s">
        <v>3453</v>
      </c>
      <c r="AE16" s="31">
        <v>0.90476190476190477</v>
      </c>
    </row>
    <row r="17" spans="1:31" s="5" customFormat="1" ht="45" customHeight="1" x14ac:dyDescent="0.25">
      <c r="A17" s="1" t="s">
        <v>3502</v>
      </c>
      <c r="B17" s="1" t="s">
        <v>8</v>
      </c>
      <c r="C17" s="1" t="s">
        <v>9</v>
      </c>
      <c r="D17" s="1" t="s">
        <v>2450</v>
      </c>
      <c r="E17" s="1" t="s">
        <v>3781</v>
      </c>
      <c r="F17" s="1">
        <v>40</v>
      </c>
      <c r="G17" s="1">
        <v>17</v>
      </c>
      <c r="H17" s="52">
        <f t="shared" si="0"/>
        <v>42.5</v>
      </c>
      <c r="I17" s="34">
        <f t="shared" si="1"/>
        <v>99.346405228758172</v>
      </c>
      <c r="J17" s="31">
        <v>1</v>
      </c>
      <c r="K17" s="31">
        <v>1</v>
      </c>
      <c r="L17" s="31">
        <v>1</v>
      </c>
      <c r="M17" s="31">
        <v>0.94117647058823528</v>
      </c>
      <c r="N17" s="31">
        <v>1</v>
      </c>
      <c r="O17" s="31">
        <v>1</v>
      </c>
      <c r="P17" s="31">
        <v>1</v>
      </c>
      <c r="Q17" s="31">
        <v>1</v>
      </c>
      <c r="R17" s="31">
        <v>0.94117647058823528</v>
      </c>
      <c r="S17" s="31">
        <v>1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s="5" customFormat="1" ht="45" customHeight="1" x14ac:dyDescent="0.25">
      <c r="A18" s="1" t="s">
        <v>3502</v>
      </c>
      <c r="B18" s="1" t="s">
        <v>8</v>
      </c>
      <c r="C18" s="1" t="s">
        <v>9</v>
      </c>
      <c r="D18" s="1" t="s">
        <v>2432</v>
      </c>
      <c r="E18" s="1" t="s">
        <v>3153</v>
      </c>
      <c r="F18" s="1">
        <v>132</v>
      </c>
      <c r="G18" s="1">
        <v>67</v>
      </c>
      <c r="H18" s="52">
        <f t="shared" si="0"/>
        <v>50.757575757575758</v>
      </c>
      <c r="I18" s="34">
        <f t="shared" si="1"/>
        <v>88.124736370072213</v>
      </c>
      <c r="J18" s="31">
        <v>0.93023255813953487</v>
      </c>
      <c r="K18" s="31">
        <v>0.95</v>
      </c>
      <c r="L18" s="31">
        <v>0.91379310344827591</v>
      </c>
      <c r="M18" s="31">
        <v>0.859375</v>
      </c>
      <c r="N18" s="31">
        <v>0.82051282051282048</v>
      </c>
      <c r="O18" s="31">
        <v>0.87096774193548387</v>
      </c>
      <c r="P18" s="31">
        <v>0.89393939393939392</v>
      </c>
      <c r="Q18" s="31">
        <v>0.70967741935483875</v>
      </c>
      <c r="R18" s="31">
        <v>0.70769230769230773</v>
      </c>
      <c r="S18" s="31">
        <v>0.81081081081081086</v>
      </c>
      <c r="T18" s="31" t="s">
        <v>3453</v>
      </c>
      <c r="U18" s="31">
        <v>0.94444444444444442</v>
      </c>
      <c r="V18" s="31">
        <v>0.89655172413793105</v>
      </c>
      <c r="W18" s="31">
        <v>0.90769230769230769</v>
      </c>
      <c r="X18" s="31">
        <v>0.967741935483871</v>
      </c>
      <c r="Y18" s="31" t="s">
        <v>3453</v>
      </c>
      <c r="Z18" s="31">
        <v>0.90909090909090906</v>
      </c>
      <c r="AA18" s="31">
        <v>0.9538461538461539</v>
      </c>
      <c r="AB18" s="31">
        <v>0.95454545454545459</v>
      </c>
      <c r="AC18" s="31" t="s">
        <v>3453</v>
      </c>
      <c r="AD18" s="31" t="s">
        <v>3453</v>
      </c>
      <c r="AE18" s="31">
        <v>0.86153846153846159</v>
      </c>
    </row>
    <row r="19" spans="1:31" s="5" customFormat="1" ht="45" customHeight="1" x14ac:dyDescent="0.25">
      <c r="A19" s="1" t="s">
        <v>3502</v>
      </c>
      <c r="B19" s="1" t="s">
        <v>1046</v>
      </c>
      <c r="C19" s="1" t="s">
        <v>397</v>
      </c>
      <c r="D19" s="1" t="s">
        <v>2442</v>
      </c>
      <c r="E19" s="1" t="s">
        <v>2443</v>
      </c>
      <c r="F19" s="1">
        <v>39</v>
      </c>
      <c r="G19" s="1">
        <v>21</v>
      </c>
      <c r="H19" s="52">
        <f t="shared" si="0"/>
        <v>53.846153846153847</v>
      </c>
      <c r="I19" s="34">
        <f>(J19+K19+L19+M19+N19+O19+P19+Q19+R19+S19+U19+V19+W19+X19+Z19+AA19+AB19+T19+Y19+AC19+AD19+AE19)*100/22</f>
        <v>97.766955266955264</v>
      </c>
      <c r="J19" s="31">
        <v>1</v>
      </c>
      <c r="K19" s="31">
        <v>0.95238095238095233</v>
      </c>
      <c r="L19" s="31">
        <v>1</v>
      </c>
      <c r="M19" s="31">
        <v>0.95238095238095233</v>
      </c>
      <c r="N19" s="31">
        <v>1</v>
      </c>
      <c r="O19" s="31">
        <v>1</v>
      </c>
      <c r="P19" s="31">
        <v>0.90476190476190477</v>
      </c>
      <c r="Q19" s="31">
        <v>1</v>
      </c>
      <c r="R19" s="31">
        <v>1</v>
      </c>
      <c r="S19" s="31">
        <v>1</v>
      </c>
      <c r="T19" s="31">
        <v>1</v>
      </c>
      <c r="U19" s="31">
        <v>1</v>
      </c>
      <c r="V19" s="31">
        <v>0.94444444444444442</v>
      </c>
      <c r="W19" s="31">
        <v>0.95</v>
      </c>
      <c r="X19" s="31">
        <v>1</v>
      </c>
      <c r="Y19" s="31">
        <v>0.95238095238095233</v>
      </c>
      <c r="Z19" s="31">
        <v>1</v>
      </c>
      <c r="AA19" s="31">
        <v>1</v>
      </c>
      <c r="AB19" s="31">
        <v>1</v>
      </c>
      <c r="AC19" s="31">
        <v>0.95</v>
      </c>
      <c r="AD19" s="31">
        <v>0.95</v>
      </c>
      <c r="AE19" s="31">
        <v>0.95238095238095233</v>
      </c>
    </row>
    <row r="20" spans="1:31" s="5" customFormat="1" ht="45" customHeight="1" x14ac:dyDescent="0.25">
      <c r="A20" s="1" t="s">
        <v>3502</v>
      </c>
      <c r="B20" s="1" t="s">
        <v>1046</v>
      </c>
      <c r="C20" s="1" t="s">
        <v>397</v>
      </c>
      <c r="D20" s="1" t="s">
        <v>2440</v>
      </c>
      <c r="E20" s="1" t="s">
        <v>2441</v>
      </c>
      <c r="F20" s="1">
        <v>25</v>
      </c>
      <c r="G20" s="1">
        <v>12</v>
      </c>
      <c r="H20" s="52">
        <f t="shared" si="0"/>
        <v>48</v>
      </c>
      <c r="I20" s="34">
        <f t="shared" ref="I20:I22" si="2">(J20+K20+L20+M20+N20+O20+P20+Q20+R20+S20+U20+V20+W20+X20+Z20+AA20+AB20+T20+Y20+AC20+AD20+AE20)*100/22</f>
        <v>98.071625344352611</v>
      </c>
      <c r="J20" s="31">
        <v>1</v>
      </c>
      <c r="K20" s="31">
        <v>1</v>
      </c>
      <c r="L20" s="31">
        <v>0.83333333333333337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>
        <v>1</v>
      </c>
      <c r="U20" s="31">
        <v>0.91666666666666663</v>
      </c>
      <c r="V20" s="31">
        <v>0.91666666666666663</v>
      </c>
      <c r="W20" s="31">
        <v>1</v>
      </c>
      <c r="X20" s="31">
        <v>1</v>
      </c>
      <c r="Y20" s="31">
        <v>0.90909090909090906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1">
        <v>1</v>
      </c>
    </row>
    <row r="21" spans="1:31" s="5" customFormat="1" ht="45" customHeight="1" x14ac:dyDescent="0.25">
      <c r="A21" s="1" t="s">
        <v>3502</v>
      </c>
      <c r="B21" s="1" t="s">
        <v>1046</v>
      </c>
      <c r="C21" s="1" t="s">
        <v>397</v>
      </c>
      <c r="D21" s="1" t="s">
        <v>2450</v>
      </c>
      <c r="E21" s="1" t="s">
        <v>2451</v>
      </c>
      <c r="F21" s="1">
        <v>36</v>
      </c>
      <c r="G21" s="1">
        <v>20</v>
      </c>
      <c r="H21" s="52">
        <f t="shared" si="0"/>
        <v>55.555555555555557</v>
      </c>
      <c r="I21" s="34">
        <f t="shared" si="2"/>
        <v>95.035885167464116</v>
      </c>
      <c r="J21" s="31">
        <v>1</v>
      </c>
      <c r="K21" s="31">
        <v>0.94736842105263153</v>
      </c>
      <c r="L21" s="31">
        <v>1</v>
      </c>
      <c r="M21" s="31">
        <v>1</v>
      </c>
      <c r="N21" s="31">
        <v>1</v>
      </c>
      <c r="O21" s="31">
        <v>0.94736842105263153</v>
      </c>
      <c r="P21" s="31">
        <v>0.94736842105263153</v>
      </c>
      <c r="Q21" s="31">
        <v>0.94736842105263153</v>
      </c>
      <c r="R21" s="31">
        <v>1</v>
      </c>
      <c r="S21" s="31">
        <v>1</v>
      </c>
      <c r="T21" s="31">
        <v>1</v>
      </c>
      <c r="U21" s="31">
        <v>0.95</v>
      </c>
      <c r="V21" s="31">
        <v>0.9</v>
      </c>
      <c r="W21" s="31">
        <v>0.89473684210526316</v>
      </c>
      <c r="X21" s="31">
        <v>0.95</v>
      </c>
      <c r="Y21" s="31">
        <v>0.84210526315789469</v>
      </c>
      <c r="Z21" s="31">
        <v>0.89473684210526316</v>
      </c>
      <c r="AA21" s="31">
        <v>1</v>
      </c>
      <c r="AB21" s="31">
        <v>0.95</v>
      </c>
      <c r="AC21" s="31">
        <v>0.89473684210526316</v>
      </c>
      <c r="AD21" s="31">
        <v>0.89473684210526316</v>
      </c>
      <c r="AE21" s="31">
        <v>0.94736842105263153</v>
      </c>
    </row>
    <row r="22" spans="1:31" s="5" customFormat="1" ht="45" customHeight="1" x14ac:dyDescent="0.25">
      <c r="A22" s="1" t="s">
        <v>3502</v>
      </c>
      <c r="B22" s="1" t="s">
        <v>1046</v>
      </c>
      <c r="C22" s="1" t="s">
        <v>397</v>
      </c>
      <c r="D22" s="1" t="s">
        <v>1426</v>
      </c>
      <c r="E22" s="1" t="s">
        <v>1427</v>
      </c>
      <c r="F22" s="1">
        <v>8</v>
      </c>
      <c r="G22" s="1">
        <v>5</v>
      </c>
      <c r="H22" s="52">
        <f t="shared" si="0"/>
        <v>62.5</v>
      </c>
      <c r="I22" s="34">
        <f t="shared" si="2"/>
        <v>89.696969696969703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0</v>
      </c>
      <c r="T22" s="31">
        <v>1</v>
      </c>
      <c r="U22" s="31">
        <v>1</v>
      </c>
      <c r="V22" s="31">
        <v>1</v>
      </c>
      <c r="W22" s="31">
        <v>1</v>
      </c>
      <c r="X22" s="31">
        <v>0.66666666666666663</v>
      </c>
      <c r="Y22" s="31">
        <v>0.66666666666666663</v>
      </c>
      <c r="Z22" s="31">
        <v>1</v>
      </c>
      <c r="AA22" s="31">
        <v>1</v>
      </c>
      <c r="AB22" s="31">
        <v>1</v>
      </c>
      <c r="AC22" s="31">
        <v>0.8</v>
      </c>
      <c r="AD22" s="31">
        <v>0.6</v>
      </c>
      <c r="AE22" s="31">
        <v>1</v>
      </c>
    </row>
    <row r="23" spans="1:31" s="5" customFormat="1" ht="45" customHeight="1" x14ac:dyDescent="0.25">
      <c r="A23" s="4"/>
      <c r="B23" s="4"/>
      <c r="C23" s="4"/>
      <c r="D23" s="4"/>
      <c r="E23" s="4"/>
      <c r="F23" s="4"/>
      <c r="G23" s="4"/>
      <c r="H23" s="4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13"/>
      <c r="AD23" s="4"/>
      <c r="AE23" s="4"/>
    </row>
    <row r="24" spans="1:31" ht="18" customHeight="1" x14ac:dyDescent="0.25">
      <c r="AC24" s="1"/>
    </row>
    <row r="25" spans="1:31" ht="23.45" customHeight="1" x14ac:dyDescent="0.25">
      <c r="A25" s="62" t="s">
        <v>2141</v>
      </c>
      <c r="B25" s="62"/>
      <c r="C25" s="62"/>
      <c r="D25" s="62"/>
      <c r="E25" s="62"/>
      <c r="F25" s="62"/>
      <c r="G25" s="62"/>
      <c r="H25" s="62"/>
      <c r="I25" s="43"/>
      <c r="J25" s="43"/>
      <c r="K25" s="2"/>
      <c r="L25" s="2"/>
      <c r="M25" s="2"/>
      <c r="N25" s="43"/>
      <c r="O25" s="2"/>
      <c r="P25" s="2"/>
      <c r="Q25" s="2"/>
      <c r="R25" s="43"/>
      <c r="S25" s="43"/>
      <c r="T25" s="43"/>
      <c r="U25" s="43"/>
      <c r="V25" s="2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30" customHeight="1" x14ac:dyDescent="0.25">
      <c r="A26" s="40" t="s">
        <v>41</v>
      </c>
      <c r="B26" s="56">
        <v>46083.5625</v>
      </c>
      <c r="C26" s="57"/>
      <c r="D26" s="58" t="s">
        <v>2</v>
      </c>
      <c r="E26" s="58" t="s">
        <v>3</v>
      </c>
      <c r="F26" s="58" t="s">
        <v>4</v>
      </c>
      <c r="G26" s="58" t="s">
        <v>5</v>
      </c>
      <c r="H26" s="58" t="s">
        <v>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80.099999999999994" customHeight="1" x14ac:dyDescent="0.25">
      <c r="A27" s="40" t="s">
        <v>0</v>
      </c>
      <c r="B27" s="40" t="s">
        <v>3443</v>
      </c>
      <c r="C27" s="40" t="s">
        <v>1</v>
      </c>
      <c r="D27" s="58"/>
      <c r="E27" s="58"/>
      <c r="F27" s="58"/>
      <c r="G27" s="58"/>
      <c r="H27" s="58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45" customHeight="1" x14ac:dyDescent="0.25">
      <c r="A28" s="1" t="s">
        <v>3502</v>
      </c>
      <c r="B28" s="1" t="s">
        <v>8</v>
      </c>
      <c r="C28" s="1" t="s">
        <v>9</v>
      </c>
      <c r="D28" s="1" t="s">
        <v>2402</v>
      </c>
      <c r="E28" s="1" t="s">
        <v>3782</v>
      </c>
      <c r="F28" s="1">
        <v>124</v>
      </c>
      <c r="G28" s="1">
        <v>38</v>
      </c>
      <c r="H28" s="27">
        <v>30.64516129032258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45" customHeight="1" x14ac:dyDescent="0.25">
      <c r="A29" s="1" t="s">
        <v>3502</v>
      </c>
      <c r="B29" s="1" t="s">
        <v>8</v>
      </c>
      <c r="C29" s="1" t="s">
        <v>9</v>
      </c>
      <c r="D29" s="1" t="s">
        <v>565</v>
      </c>
      <c r="E29" s="1" t="s">
        <v>566</v>
      </c>
      <c r="F29" s="1">
        <v>63</v>
      </c>
      <c r="G29" s="1">
        <v>1</v>
      </c>
      <c r="H29" s="27">
        <v>1.5873015873015872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45" customHeight="1" x14ac:dyDescent="0.25">
      <c r="A30" s="1" t="s">
        <v>3502</v>
      </c>
      <c r="B30" s="1" t="s">
        <v>8</v>
      </c>
      <c r="C30" s="1" t="s">
        <v>9</v>
      </c>
      <c r="D30" s="1" t="s">
        <v>2367</v>
      </c>
      <c r="E30" s="1" t="s">
        <v>2368</v>
      </c>
      <c r="F30" s="1">
        <v>37</v>
      </c>
      <c r="G30" s="1">
        <v>2</v>
      </c>
      <c r="H30" s="27">
        <v>5.4054054054054053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45" customHeight="1" x14ac:dyDescent="0.25">
      <c r="A31" s="1" t="s">
        <v>3502</v>
      </c>
      <c r="B31" s="1" t="s">
        <v>8</v>
      </c>
      <c r="C31" s="1" t="s">
        <v>9</v>
      </c>
      <c r="D31" s="1" t="s">
        <v>2404</v>
      </c>
      <c r="E31" s="1" t="s">
        <v>3149</v>
      </c>
      <c r="F31" s="1">
        <v>381</v>
      </c>
      <c r="G31" s="1">
        <v>78</v>
      </c>
      <c r="H31" s="27">
        <v>20.472440944881889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45" customHeight="1" x14ac:dyDescent="0.25">
      <c r="A32" s="1" t="s">
        <v>3502</v>
      </c>
      <c r="B32" s="1" t="s">
        <v>8</v>
      </c>
      <c r="C32" s="1" t="s">
        <v>9</v>
      </c>
      <c r="D32" s="1" t="s">
        <v>2400</v>
      </c>
      <c r="E32" s="1" t="s">
        <v>2401</v>
      </c>
      <c r="F32" s="1">
        <v>325</v>
      </c>
      <c r="G32" s="1">
        <v>96</v>
      </c>
      <c r="H32" s="27">
        <v>29.53846153846154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45" customHeight="1" x14ac:dyDescent="0.25">
      <c r="A33" s="1" t="s">
        <v>3502</v>
      </c>
      <c r="B33" s="1" t="s">
        <v>8</v>
      </c>
      <c r="C33" s="1" t="s">
        <v>9</v>
      </c>
      <c r="D33" s="1" t="s">
        <v>567</v>
      </c>
      <c r="E33" s="1" t="s">
        <v>568</v>
      </c>
      <c r="F33" s="1">
        <v>538</v>
      </c>
      <c r="G33" s="1">
        <v>140</v>
      </c>
      <c r="H33" s="27">
        <v>26.022304832713754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45" customHeight="1" x14ac:dyDescent="0.25">
      <c r="A34" s="1" t="s">
        <v>3502</v>
      </c>
      <c r="B34" s="1" t="s">
        <v>8</v>
      </c>
      <c r="C34" s="1" t="s">
        <v>9</v>
      </c>
      <c r="D34" s="1" t="s">
        <v>2378</v>
      </c>
      <c r="E34" s="1" t="s">
        <v>3783</v>
      </c>
      <c r="F34" s="1">
        <v>246</v>
      </c>
      <c r="G34" s="1">
        <v>28</v>
      </c>
      <c r="H34" s="27">
        <v>11.38211382113821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45" customHeight="1" x14ac:dyDescent="0.25">
      <c r="A35" s="1" t="s">
        <v>3502</v>
      </c>
      <c r="B35" s="1" t="s">
        <v>8</v>
      </c>
      <c r="C35" s="1" t="s">
        <v>9</v>
      </c>
      <c r="D35" s="1" t="s">
        <v>2437</v>
      </c>
      <c r="E35" s="1" t="s">
        <v>3516</v>
      </c>
      <c r="F35" s="1">
        <v>274</v>
      </c>
      <c r="G35" s="1">
        <v>93</v>
      </c>
      <c r="H35" s="27">
        <v>33.941605839416056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45" customHeight="1" x14ac:dyDescent="0.25">
      <c r="A36" s="1" t="s">
        <v>3502</v>
      </c>
      <c r="B36" s="1" t="s">
        <v>8</v>
      </c>
      <c r="C36" s="1" t="s">
        <v>9</v>
      </c>
      <c r="D36" s="1" t="s">
        <v>2369</v>
      </c>
      <c r="E36" s="1" t="s">
        <v>2370</v>
      </c>
      <c r="F36" s="1">
        <v>22</v>
      </c>
      <c r="G36" s="1">
        <v>6</v>
      </c>
      <c r="H36" s="27">
        <v>27.27272727272727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customHeight="1" x14ac:dyDescent="0.25">
      <c r="A37" s="1" t="s">
        <v>3502</v>
      </c>
      <c r="B37" s="1" t="s">
        <v>8</v>
      </c>
      <c r="C37" s="1" t="s">
        <v>9</v>
      </c>
      <c r="D37" s="1" t="s">
        <v>2393</v>
      </c>
      <c r="E37" s="1" t="s">
        <v>2394</v>
      </c>
      <c r="F37" s="1">
        <v>29</v>
      </c>
      <c r="G37" s="1">
        <v>11</v>
      </c>
      <c r="H37" s="27">
        <v>37.931034482758619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45" customHeight="1" x14ac:dyDescent="0.25">
      <c r="A38" s="1" t="s">
        <v>3502</v>
      </c>
      <c r="B38" s="1" t="s">
        <v>8</v>
      </c>
      <c r="C38" s="1" t="s">
        <v>9</v>
      </c>
      <c r="D38" s="1" t="s">
        <v>2376</v>
      </c>
      <c r="E38" s="1" t="s">
        <v>2377</v>
      </c>
      <c r="F38" s="1">
        <v>213</v>
      </c>
      <c r="G38" s="1">
        <v>64</v>
      </c>
      <c r="H38" s="27">
        <v>30.046948356807512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45" customHeight="1" x14ac:dyDescent="0.25">
      <c r="A39" s="1" t="s">
        <v>3502</v>
      </c>
      <c r="B39" s="1" t="s">
        <v>8</v>
      </c>
      <c r="C39" s="1" t="s">
        <v>9</v>
      </c>
      <c r="D39" s="1" t="s">
        <v>2379</v>
      </c>
      <c r="E39" s="1" t="s">
        <v>2380</v>
      </c>
      <c r="F39" s="1">
        <v>67</v>
      </c>
      <c r="G39" s="1">
        <v>1</v>
      </c>
      <c r="H39" s="27">
        <v>1.4925373134328357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45" customHeight="1" x14ac:dyDescent="0.25">
      <c r="A40" s="1" t="s">
        <v>3502</v>
      </c>
      <c r="B40" s="1" t="s">
        <v>8</v>
      </c>
      <c r="C40" s="1" t="s">
        <v>9</v>
      </c>
      <c r="D40" s="1" t="s">
        <v>2405</v>
      </c>
      <c r="E40" s="1" t="s">
        <v>2406</v>
      </c>
      <c r="F40" s="1">
        <v>154</v>
      </c>
      <c r="G40" s="1">
        <v>33</v>
      </c>
      <c r="H40" s="27">
        <v>21.428571428571427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45" customHeight="1" x14ac:dyDescent="0.25">
      <c r="A41" s="1" t="s">
        <v>3502</v>
      </c>
      <c r="B41" s="1" t="s">
        <v>8</v>
      </c>
      <c r="C41" s="1" t="s">
        <v>9</v>
      </c>
      <c r="D41" s="1" t="s">
        <v>2381</v>
      </c>
      <c r="E41" s="1" t="s">
        <v>2382</v>
      </c>
      <c r="F41" s="1">
        <v>134</v>
      </c>
      <c r="G41" s="1">
        <v>2</v>
      </c>
      <c r="H41" s="27">
        <v>1.4925373134328357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45" customHeight="1" x14ac:dyDescent="0.25">
      <c r="A42" s="1" t="s">
        <v>3502</v>
      </c>
      <c r="B42" s="1" t="s">
        <v>8</v>
      </c>
      <c r="C42" s="1" t="s">
        <v>9</v>
      </c>
      <c r="D42" s="1" t="s">
        <v>2395</v>
      </c>
      <c r="E42" s="1" t="s">
        <v>2396</v>
      </c>
      <c r="F42" s="1">
        <v>27</v>
      </c>
      <c r="G42" s="1">
        <v>1</v>
      </c>
      <c r="H42" s="27">
        <v>3.7037037037037033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45" customHeight="1" x14ac:dyDescent="0.25">
      <c r="A43" s="1" t="s">
        <v>3502</v>
      </c>
      <c r="B43" s="1" t="s">
        <v>8</v>
      </c>
      <c r="C43" s="1" t="s">
        <v>9</v>
      </c>
      <c r="D43" s="1" t="s">
        <v>2363</v>
      </c>
      <c r="E43" s="1" t="s">
        <v>2364</v>
      </c>
      <c r="F43" s="1">
        <v>49</v>
      </c>
      <c r="G43" s="1">
        <v>7</v>
      </c>
      <c r="H43" s="27">
        <v>14.285714285714285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45" customHeight="1" x14ac:dyDescent="0.25">
      <c r="A44" s="1" t="s">
        <v>3502</v>
      </c>
      <c r="B44" s="1" t="s">
        <v>8</v>
      </c>
      <c r="C44" s="1" t="s">
        <v>9</v>
      </c>
      <c r="D44" s="1" t="s">
        <v>2385</v>
      </c>
      <c r="E44" s="1" t="s">
        <v>2386</v>
      </c>
      <c r="F44" s="1">
        <v>96</v>
      </c>
      <c r="G44" s="1">
        <v>37</v>
      </c>
      <c r="H44" s="27">
        <v>38.541666666666671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45" customHeight="1" x14ac:dyDescent="0.25">
      <c r="A45" s="1" t="s">
        <v>3502</v>
      </c>
      <c r="B45" s="1" t="s">
        <v>8</v>
      </c>
      <c r="C45" s="1" t="s">
        <v>9</v>
      </c>
      <c r="D45" s="1" t="s">
        <v>2389</v>
      </c>
      <c r="E45" s="1" t="s">
        <v>2390</v>
      </c>
      <c r="F45" s="1">
        <v>621</v>
      </c>
      <c r="G45" s="1">
        <v>232</v>
      </c>
      <c r="H45" s="27">
        <v>37.359098228663449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45" customHeight="1" x14ac:dyDescent="0.25">
      <c r="A46" s="1" t="s">
        <v>3502</v>
      </c>
      <c r="B46" s="1" t="s">
        <v>8</v>
      </c>
      <c r="C46" s="1" t="s">
        <v>9</v>
      </c>
      <c r="D46" s="1" t="s">
        <v>2397</v>
      </c>
      <c r="E46" s="1" t="s">
        <v>2398</v>
      </c>
      <c r="F46" s="1">
        <v>197</v>
      </c>
      <c r="G46" s="1">
        <v>59</v>
      </c>
      <c r="H46" s="27">
        <v>29.949238578680205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45" customHeight="1" x14ac:dyDescent="0.25">
      <c r="A47" s="1" t="s">
        <v>3502</v>
      </c>
      <c r="B47" s="1" t="s">
        <v>8</v>
      </c>
      <c r="C47" s="1" t="s">
        <v>9</v>
      </c>
      <c r="D47" s="1" t="s">
        <v>2391</v>
      </c>
      <c r="E47" s="1" t="s">
        <v>2392</v>
      </c>
      <c r="F47" s="1">
        <v>175</v>
      </c>
      <c r="G47" s="1">
        <v>39</v>
      </c>
      <c r="H47" s="27">
        <v>22.285714285714285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45" customHeight="1" x14ac:dyDescent="0.25">
      <c r="A48" s="1" t="s">
        <v>3502</v>
      </c>
      <c r="B48" s="1" t="s">
        <v>8</v>
      </c>
      <c r="C48" s="1" t="s">
        <v>9</v>
      </c>
      <c r="D48" s="1" t="s">
        <v>2373</v>
      </c>
      <c r="E48" s="1" t="s">
        <v>3784</v>
      </c>
      <c r="F48" s="1">
        <v>37</v>
      </c>
      <c r="G48" s="1">
        <v>6</v>
      </c>
      <c r="H48" s="27">
        <v>16.216216216216218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45" customHeight="1" x14ac:dyDescent="0.25">
      <c r="A49" s="1" t="s">
        <v>3502</v>
      </c>
      <c r="B49" s="1" t="s">
        <v>8</v>
      </c>
      <c r="C49" s="1" t="s">
        <v>9</v>
      </c>
      <c r="D49" s="1" t="s">
        <v>2433</v>
      </c>
      <c r="E49" s="1" t="s">
        <v>3154</v>
      </c>
      <c r="F49" s="1">
        <v>25</v>
      </c>
      <c r="G49" s="1">
        <v>8</v>
      </c>
      <c r="H49" s="27">
        <v>32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45" customHeight="1" x14ac:dyDescent="0.25">
      <c r="A50" s="1" t="s">
        <v>3502</v>
      </c>
      <c r="B50" s="1" t="s">
        <v>8</v>
      </c>
      <c r="C50" s="1" t="s">
        <v>9</v>
      </c>
      <c r="D50" s="1" t="s">
        <v>2440</v>
      </c>
      <c r="E50" s="1" t="s">
        <v>3785</v>
      </c>
      <c r="F50" s="1">
        <v>37</v>
      </c>
      <c r="G50" s="1">
        <v>13</v>
      </c>
      <c r="H50" s="27">
        <v>35.135135135135137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45" customHeight="1" x14ac:dyDescent="0.25">
      <c r="A51" s="1" t="s">
        <v>3502</v>
      </c>
      <c r="B51" s="1" t="s">
        <v>8</v>
      </c>
      <c r="C51" s="1" t="s">
        <v>9</v>
      </c>
      <c r="D51" s="1" t="s">
        <v>2444</v>
      </c>
      <c r="E51" s="1" t="s">
        <v>3786</v>
      </c>
      <c r="F51" s="1">
        <v>22</v>
      </c>
      <c r="G51" s="1">
        <v>7</v>
      </c>
      <c r="H51" s="27">
        <v>31.818181818181817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45" customHeight="1" x14ac:dyDescent="0.25">
      <c r="A52" s="1" t="s">
        <v>3502</v>
      </c>
      <c r="B52" s="1" t="s">
        <v>8</v>
      </c>
      <c r="C52" s="1" t="s">
        <v>9</v>
      </c>
      <c r="D52" s="1" t="s">
        <v>1428</v>
      </c>
      <c r="E52" s="1" t="s">
        <v>3787</v>
      </c>
      <c r="F52" s="1">
        <v>27</v>
      </c>
      <c r="G52" s="1">
        <v>5</v>
      </c>
      <c r="H52" s="27">
        <v>18.518518518518519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45" customHeight="1" x14ac:dyDescent="0.25">
      <c r="A53" s="1" t="s">
        <v>3502</v>
      </c>
      <c r="B53" s="1" t="s">
        <v>8</v>
      </c>
      <c r="C53" s="1" t="s">
        <v>9</v>
      </c>
      <c r="D53" s="1" t="s">
        <v>2453</v>
      </c>
      <c r="E53" s="1" t="s">
        <v>3788</v>
      </c>
      <c r="F53" s="1">
        <v>24</v>
      </c>
      <c r="G53" s="1">
        <v>3</v>
      </c>
      <c r="H53" s="27">
        <v>12.5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45" customHeight="1" x14ac:dyDescent="0.25">
      <c r="A54" s="1" t="s">
        <v>3502</v>
      </c>
      <c r="B54" s="1" t="s">
        <v>1046</v>
      </c>
      <c r="C54" s="1" t="s">
        <v>397</v>
      </c>
      <c r="D54" s="1" t="s">
        <v>1432</v>
      </c>
      <c r="E54" s="1" t="s">
        <v>1433</v>
      </c>
      <c r="F54" s="1">
        <v>15</v>
      </c>
      <c r="G54" s="1">
        <v>2</v>
      </c>
      <c r="H54" s="27">
        <v>13.333333333333334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45" customHeight="1" x14ac:dyDescent="0.25">
      <c r="A55" s="1" t="s">
        <v>3502</v>
      </c>
      <c r="B55" s="1" t="s">
        <v>1046</v>
      </c>
      <c r="C55" s="1" t="s">
        <v>397</v>
      </c>
      <c r="D55" s="1" t="s">
        <v>2433</v>
      </c>
      <c r="E55" s="1" t="s">
        <v>2434</v>
      </c>
      <c r="F55" s="1">
        <v>55</v>
      </c>
      <c r="G55" s="1">
        <v>17</v>
      </c>
      <c r="H55" s="27">
        <v>30.909090909090907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45" customHeight="1" x14ac:dyDescent="0.25">
      <c r="A56" s="1" t="s">
        <v>3502</v>
      </c>
      <c r="B56" s="1" t="s">
        <v>1046</v>
      </c>
      <c r="C56" s="1" t="s">
        <v>397</v>
      </c>
      <c r="D56" s="1" t="s">
        <v>2412</v>
      </c>
      <c r="E56" s="1" t="s">
        <v>2413</v>
      </c>
      <c r="F56" s="1">
        <v>383</v>
      </c>
      <c r="G56" s="1">
        <v>35</v>
      </c>
      <c r="H56" s="27">
        <v>9.1383812010443854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45" customHeight="1" x14ac:dyDescent="0.25">
      <c r="A57" s="1" t="s">
        <v>3502</v>
      </c>
      <c r="B57" s="1" t="s">
        <v>1046</v>
      </c>
      <c r="C57" s="1" t="s">
        <v>397</v>
      </c>
      <c r="D57" s="1" t="s">
        <v>2464</v>
      </c>
      <c r="E57" s="1" t="s">
        <v>2465</v>
      </c>
      <c r="F57" s="1">
        <v>12</v>
      </c>
      <c r="G57" s="1">
        <v>2</v>
      </c>
      <c r="H57" s="27">
        <v>16.666666666666664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45" customHeight="1" x14ac:dyDescent="0.25">
      <c r="A58" s="1" t="s">
        <v>3502</v>
      </c>
      <c r="B58" s="1" t="s">
        <v>1046</v>
      </c>
      <c r="C58" s="1" t="s">
        <v>397</v>
      </c>
      <c r="D58" s="1" t="s">
        <v>2438</v>
      </c>
      <c r="E58" s="1" t="s">
        <v>2439</v>
      </c>
      <c r="F58" s="1">
        <v>9</v>
      </c>
      <c r="G58" s="1">
        <v>3</v>
      </c>
      <c r="H58" s="27">
        <v>33.333333333333329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45" customHeight="1" x14ac:dyDescent="0.25">
      <c r="A59" s="1" t="s">
        <v>3502</v>
      </c>
      <c r="B59" s="1" t="s">
        <v>1046</v>
      </c>
      <c r="C59" s="1" t="s">
        <v>397</v>
      </c>
      <c r="D59" s="1" t="s">
        <v>2432</v>
      </c>
      <c r="E59" s="1" t="s">
        <v>3155</v>
      </c>
      <c r="F59" s="1">
        <v>299</v>
      </c>
      <c r="G59" s="1">
        <v>72</v>
      </c>
      <c r="H59" s="27">
        <v>24.08026755852843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ht="45" customHeight="1" x14ac:dyDescent="0.25">
      <c r="A60" s="1" t="s">
        <v>3502</v>
      </c>
      <c r="B60" s="1" t="s">
        <v>1046</v>
      </c>
      <c r="C60" s="1" t="s">
        <v>397</v>
      </c>
      <c r="D60" s="1" t="s">
        <v>2458</v>
      </c>
      <c r="E60" s="1" t="s">
        <v>2459</v>
      </c>
      <c r="F60" s="1">
        <v>14</v>
      </c>
      <c r="G60" s="1">
        <v>2</v>
      </c>
      <c r="H60" s="27">
        <v>14.285714285714285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ht="45" customHeight="1" x14ac:dyDescent="0.25">
      <c r="A61" s="1" t="s">
        <v>3502</v>
      </c>
      <c r="B61" s="1" t="s">
        <v>1046</v>
      </c>
      <c r="C61" s="1" t="s">
        <v>397</v>
      </c>
      <c r="D61" s="1" t="s">
        <v>2422</v>
      </c>
      <c r="E61" s="1" t="s">
        <v>2423</v>
      </c>
      <c r="F61" s="1">
        <v>242</v>
      </c>
      <c r="G61" s="1">
        <v>11</v>
      </c>
      <c r="H61" s="27">
        <v>4.5454545454545459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45" customHeight="1" x14ac:dyDescent="0.25">
      <c r="A62" s="1" t="s">
        <v>3502</v>
      </c>
      <c r="B62" s="1" t="s">
        <v>1046</v>
      </c>
      <c r="C62" s="1" t="s">
        <v>397</v>
      </c>
      <c r="D62" s="1" t="s">
        <v>2466</v>
      </c>
      <c r="E62" s="1" t="s">
        <v>2467</v>
      </c>
      <c r="F62" s="1">
        <v>178</v>
      </c>
      <c r="G62" s="1">
        <v>22</v>
      </c>
      <c r="H62" s="27">
        <v>12.359550561797752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45" customHeight="1" x14ac:dyDescent="0.25">
      <c r="A63" s="1" t="s">
        <v>3502</v>
      </c>
      <c r="B63" s="1" t="s">
        <v>1046</v>
      </c>
      <c r="C63" s="1" t="s">
        <v>397</v>
      </c>
      <c r="D63" s="1" t="s">
        <v>2474</v>
      </c>
      <c r="E63" s="1" t="s">
        <v>2475</v>
      </c>
      <c r="F63" s="1">
        <v>2948</v>
      </c>
      <c r="G63" s="1">
        <v>478</v>
      </c>
      <c r="H63" s="27">
        <v>16.214382632293081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45" customHeight="1" x14ac:dyDescent="0.25">
      <c r="A64" s="1" t="s">
        <v>3502</v>
      </c>
      <c r="B64" s="1" t="s">
        <v>1046</v>
      </c>
      <c r="C64" s="1" t="s">
        <v>397</v>
      </c>
      <c r="D64" s="1" t="s">
        <v>2452</v>
      </c>
      <c r="E64" s="1" t="s">
        <v>3156</v>
      </c>
      <c r="F64" s="1">
        <v>553</v>
      </c>
      <c r="G64" s="1">
        <v>199</v>
      </c>
      <c r="H64" s="27">
        <v>35.985533453887882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45" customHeight="1" x14ac:dyDescent="0.25">
      <c r="A65" s="1" t="s">
        <v>3502</v>
      </c>
      <c r="B65" s="1" t="s">
        <v>1046</v>
      </c>
      <c r="C65" s="1" t="s">
        <v>397</v>
      </c>
      <c r="D65" s="1" t="s">
        <v>2418</v>
      </c>
      <c r="E65" s="1" t="s">
        <v>2419</v>
      </c>
      <c r="F65" s="1">
        <v>1211</v>
      </c>
      <c r="G65" s="1">
        <v>375</v>
      </c>
      <c r="H65" s="27">
        <v>30.96614368290669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45" customHeight="1" x14ac:dyDescent="0.25">
      <c r="A66" s="1" t="s">
        <v>3502</v>
      </c>
      <c r="B66" s="1" t="s">
        <v>1046</v>
      </c>
      <c r="C66" s="1" t="s">
        <v>397</v>
      </c>
      <c r="D66" s="1" t="s">
        <v>2426</v>
      </c>
      <c r="E66" s="1" t="s">
        <v>2427</v>
      </c>
      <c r="F66" s="1">
        <v>1057</v>
      </c>
      <c r="G66" s="1">
        <v>371</v>
      </c>
      <c r="H66" s="27">
        <v>35.099337748344375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45" customHeight="1" x14ac:dyDescent="0.25">
      <c r="A67" s="1" t="s">
        <v>3502</v>
      </c>
      <c r="B67" s="1" t="s">
        <v>1046</v>
      </c>
      <c r="C67" s="1" t="s">
        <v>397</v>
      </c>
      <c r="D67" s="1" t="s">
        <v>2444</v>
      </c>
      <c r="E67" s="1" t="s">
        <v>2445</v>
      </c>
      <c r="F67" s="1">
        <v>32</v>
      </c>
      <c r="G67" s="1">
        <v>4</v>
      </c>
      <c r="H67" s="27">
        <v>12.5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45" customHeight="1" x14ac:dyDescent="0.25">
      <c r="A68" s="1" t="s">
        <v>3502</v>
      </c>
      <c r="B68" s="1" t="s">
        <v>1046</v>
      </c>
      <c r="C68" s="1" t="s">
        <v>397</v>
      </c>
      <c r="D68" s="1" t="s">
        <v>2468</v>
      </c>
      <c r="E68" s="1" t="s">
        <v>2469</v>
      </c>
      <c r="F68" s="1">
        <v>190</v>
      </c>
      <c r="G68" s="1">
        <v>9</v>
      </c>
      <c r="H68" s="27">
        <v>4.7368421052631584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45" customHeight="1" x14ac:dyDescent="0.25">
      <c r="A69" s="1" t="s">
        <v>3502</v>
      </c>
      <c r="B69" s="1" t="s">
        <v>1046</v>
      </c>
      <c r="C69" s="1" t="s">
        <v>397</v>
      </c>
      <c r="D69" s="1" t="s">
        <v>2448</v>
      </c>
      <c r="E69" s="1" t="s">
        <v>2449</v>
      </c>
      <c r="F69" s="1">
        <v>35</v>
      </c>
      <c r="G69" s="1">
        <v>5</v>
      </c>
      <c r="H69" s="27">
        <v>14.285714285714285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45" customHeight="1" x14ac:dyDescent="0.25">
      <c r="A70" s="1" t="s">
        <v>3502</v>
      </c>
      <c r="B70" s="1" t="s">
        <v>1046</v>
      </c>
      <c r="C70" s="1" t="s">
        <v>397</v>
      </c>
      <c r="D70" s="1" t="s">
        <v>2414</v>
      </c>
      <c r="E70" s="1" t="s">
        <v>2415</v>
      </c>
      <c r="F70" s="1">
        <v>970</v>
      </c>
      <c r="G70" s="1">
        <v>42</v>
      </c>
      <c r="H70" s="27">
        <v>4.3298969072164946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45" customHeight="1" x14ac:dyDescent="0.25">
      <c r="A71" s="1" t="s">
        <v>3502</v>
      </c>
      <c r="B71" s="1" t="s">
        <v>1046</v>
      </c>
      <c r="C71" s="1" t="s">
        <v>397</v>
      </c>
      <c r="D71" s="1" t="s">
        <v>2476</v>
      </c>
      <c r="E71" s="1" t="s">
        <v>2477</v>
      </c>
      <c r="F71" s="1">
        <v>136</v>
      </c>
      <c r="G71" s="1">
        <v>3</v>
      </c>
      <c r="H71" s="27">
        <v>2.2058823529411766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45" customHeight="1" x14ac:dyDescent="0.25">
      <c r="A72" s="1" t="s">
        <v>3502</v>
      </c>
      <c r="B72" s="1" t="s">
        <v>1046</v>
      </c>
      <c r="C72" s="1" t="s">
        <v>397</v>
      </c>
      <c r="D72" s="1" t="s">
        <v>2416</v>
      </c>
      <c r="E72" s="1" t="s">
        <v>2417</v>
      </c>
      <c r="F72" s="1">
        <v>873</v>
      </c>
      <c r="G72" s="1">
        <v>91</v>
      </c>
      <c r="H72" s="27">
        <v>10.423825887743414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45" customHeight="1" x14ac:dyDescent="0.25">
      <c r="A73" s="1" t="s">
        <v>3502</v>
      </c>
      <c r="B73" s="1" t="s">
        <v>1046</v>
      </c>
      <c r="C73" s="1" t="s">
        <v>397</v>
      </c>
      <c r="D73" s="1" t="s">
        <v>2455</v>
      </c>
      <c r="E73" s="1" t="s">
        <v>3789</v>
      </c>
      <c r="F73" s="1">
        <v>3000</v>
      </c>
      <c r="G73" s="1">
        <v>82</v>
      </c>
      <c r="H73" s="27">
        <v>2.7333333333333334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45" customHeight="1" x14ac:dyDescent="0.25">
      <c r="A74" s="1" t="s">
        <v>3502</v>
      </c>
      <c r="B74" s="1" t="s">
        <v>1046</v>
      </c>
      <c r="C74" s="1" t="s">
        <v>397</v>
      </c>
      <c r="D74" s="1" t="s">
        <v>2460</v>
      </c>
      <c r="E74" s="1" t="s">
        <v>2461</v>
      </c>
      <c r="F74" s="1">
        <v>2192</v>
      </c>
      <c r="G74" s="1">
        <v>217</v>
      </c>
      <c r="H74" s="27">
        <v>9.8996350364963508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45" customHeight="1" x14ac:dyDescent="0.25">
      <c r="A75" s="1" t="s">
        <v>3502</v>
      </c>
      <c r="B75" s="1" t="s">
        <v>1046</v>
      </c>
      <c r="C75" s="1" t="s">
        <v>397</v>
      </c>
      <c r="D75" s="1" t="s">
        <v>2409</v>
      </c>
      <c r="E75" s="1" t="s">
        <v>2410</v>
      </c>
      <c r="F75" s="1">
        <v>255</v>
      </c>
      <c r="G75" s="1">
        <v>48</v>
      </c>
      <c r="H75" s="27">
        <v>18.823529411764707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45" customHeight="1" x14ac:dyDescent="0.25">
      <c r="A76" s="1" t="s">
        <v>3502</v>
      </c>
      <c r="B76" s="1" t="s">
        <v>1046</v>
      </c>
      <c r="C76" s="1" t="s">
        <v>397</v>
      </c>
      <c r="D76" s="1" t="s">
        <v>2462</v>
      </c>
      <c r="E76" s="1" t="s">
        <v>2463</v>
      </c>
      <c r="F76" s="1">
        <v>884</v>
      </c>
      <c r="G76" s="1">
        <v>22</v>
      </c>
      <c r="H76" s="27">
        <v>2.4886877828054299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45" customHeight="1" x14ac:dyDescent="0.25">
      <c r="A77" s="1" t="s">
        <v>3502</v>
      </c>
      <c r="B77" s="1" t="s">
        <v>1046</v>
      </c>
      <c r="C77" s="1" t="s">
        <v>397</v>
      </c>
      <c r="D77" s="1" t="s">
        <v>2470</v>
      </c>
      <c r="E77" s="1" t="s">
        <v>2471</v>
      </c>
      <c r="F77" s="1">
        <v>1414</v>
      </c>
      <c r="G77" s="1">
        <v>6</v>
      </c>
      <c r="H77" s="27">
        <v>0.42432814710042432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45" customHeight="1" x14ac:dyDescent="0.25">
      <c r="A78" s="1" t="s">
        <v>3502</v>
      </c>
      <c r="B78" s="1" t="s">
        <v>1046</v>
      </c>
      <c r="C78" s="1" t="s">
        <v>397</v>
      </c>
      <c r="D78" s="1" t="s">
        <v>2435</v>
      </c>
      <c r="E78" s="1" t="s">
        <v>2436</v>
      </c>
      <c r="F78" s="1">
        <v>350</v>
      </c>
      <c r="G78" s="1">
        <v>36</v>
      </c>
      <c r="H78" s="27">
        <v>10.285714285714285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45" customHeight="1" x14ac:dyDescent="0.25">
      <c r="A79" s="1" t="s">
        <v>3502</v>
      </c>
      <c r="B79" s="1" t="s">
        <v>1046</v>
      </c>
      <c r="C79" s="1" t="s">
        <v>397</v>
      </c>
      <c r="D79" s="1" t="s">
        <v>2472</v>
      </c>
      <c r="E79" s="1" t="s">
        <v>2473</v>
      </c>
      <c r="F79" s="1">
        <v>221</v>
      </c>
      <c r="G79" s="1">
        <v>36</v>
      </c>
      <c r="H79" s="27">
        <v>16.289592760180994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45" customHeight="1" x14ac:dyDescent="0.25">
      <c r="A80" s="1" t="s">
        <v>3502</v>
      </c>
      <c r="B80" s="1" t="s">
        <v>1046</v>
      </c>
      <c r="C80" s="1" t="s">
        <v>397</v>
      </c>
      <c r="D80" s="1" t="s">
        <v>1430</v>
      </c>
      <c r="E80" s="1" t="s">
        <v>1431</v>
      </c>
      <c r="F80" s="1">
        <v>648</v>
      </c>
      <c r="G80" s="1">
        <v>168</v>
      </c>
      <c r="H80" s="27">
        <v>25.925925925925924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45" customHeight="1" x14ac:dyDescent="0.25">
      <c r="A81" s="1" t="s">
        <v>3502</v>
      </c>
      <c r="B81" s="1" t="s">
        <v>1046</v>
      </c>
      <c r="C81" s="1" t="s">
        <v>397</v>
      </c>
      <c r="D81" s="1" t="s">
        <v>1428</v>
      </c>
      <c r="E81" s="1" t="s">
        <v>1429</v>
      </c>
      <c r="F81" s="1">
        <v>28</v>
      </c>
      <c r="G81" s="1">
        <v>1</v>
      </c>
      <c r="H81" s="27">
        <v>3.5714285714285712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45" customHeight="1" x14ac:dyDescent="0.25">
      <c r="A82" s="1" t="s">
        <v>3502</v>
      </c>
      <c r="B82" s="1" t="s">
        <v>1046</v>
      </c>
      <c r="C82" s="1" t="s">
        <v>397</v>
      </c>
      <c r="D82" s="1" t="s">
        <v>2407</v>
      </c>
      <c r="E82" s="1" t="s">
        <v>2408</v>
      </c>
      <c r="F82" s="1">
        <v>2594</v>
      </c>
      <c r="G82" s="1">
        <v>80</v>
      </c>
      <c r="H82" s="27">
        <v>3.084040092521203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45" customHeight="1" x14ac:dyDescent="0.25">
      <c r="A83" s="1" t="s">
        <v>3502</v>
      </c>
      <c r="B83" s="1" t="s">
        <v>1046</v>
      </c>
      <c r="C83" s="1" t="s">
        <v>397</v>
      </c>
      <c r="D83" s="1" t="s">
        <v>2446</v>
      </c>
      <c r="E83" s="1" t="s">
        <v>2447</v>
      </c>
      <c r="F83" s="1">
        <v>65</v>
      </c>
      <c r="G83" s="1">
        <v>10</v>
      </c>
      <c r="H83" s="27">
        <v>15.384615384615385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45" customHeight="1" x14ac:dyDescent="0.25">
      <c r="A84" s="1" t="s">
        <v>3502</v>
      </c>
      <c r="B84" s="1" t="s">
        <v>1046</v>
      </c>
      <c r="C84" s="1" t="s">
        <v>397</v>
      </c>
      <c r="D84" s="1" t="s">
        <v>2424</v>
      </c>
      <c r="E84" s="1" t="s">
        <v>2425</v>
      </c>
      <c r="F84" s="1">
        <v>1334</v>
      </c>
      <c r="G84" s="1">
        <v>89</v>
      </c>
      <c r="H84" s="27">
        <v>6.6716641679160418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45" customHeight="1" x14ac:dyDescent="0.25">
      <c r="A85" s="1" t="s">
        <v>3502</v>
      </c>
      <c r="B85" s="1" t="s">
        <v>1046</v>
      </c>
      <c r="C85" s="1" t="s">
        <v>397</v>
      </c>
      <c r="D85" s="1" t="s">
        <v>2456</v>
      </c>
      <c r="E85" s="1" t="s">
        <v>2457</v>
      </c>
      <c r="F85" s="1">
        <v>34</v>
      </c>
      <c r="G85" s="1">
        <v>1</v>
      </c>
      <c r="H85" s="27">
        <v>2.9411764705882351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45" customHeight="1" x14ac:dyDescent="0.25">
      <c r="A86" s="1" t="s">
        <v>3502</v>
      </c>
      <c r="B86" s="1" t="s">
        <v>1046</v>
      </c>
      <c r="C86" s="1" t="s">
        <v>397</v>
      </c>
      <c r="D86" s="1" t="s">
        <v>2430</v>
      </c>
      <c r="E86" s="1" t="s">
        <v>2431</v>
      </c>
      <c r="F86" s="1">
        <v>794</v>
      </c>
      <c r="G86" s="1">
        <v>64</v>
      </c>
      <c r="H86" s="27">
        <v>8.0604534005037785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45" customHeight="1" x14ac:dyDescent="0.25">
      <c r="A87" s="1" t="s">
        <v>3502</v>
      </c>
      <c r="B87" s="1" t="s">
        <v>1046</v>
      </c>
      <c r="C87" s="1" t="s">
        <v>397</v>
      </c>
      <c r="D87" s="1" t="s">
        <v>2428</v>
      </c>
      <c r="E87" s="1" t="s">
        <v>2429</v>
      </c>
      <c r="F87" s="1">
        <v>1556</v>
      </c>
      <c r="G87" s="1">
        <v>10</v>
      </c>
      <c r="H87" s="27">
        <v>0.64267352185089976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45" customHeight="1" x14ac:dyDescent="0.25">
      <c r="A88" s="1" t="s">
        <v>3502</v>
      </c>
      <c r="B88" s="1" t="s">
        <v>1046</v>
      </c>
      <c r="C88" s="1" t="s">
        <v>397</v>
      </c>
      <c r="D88" s="1" t="s">
        <v>2411</v>
      </c>
      <c r="E88" s="1" t="s">
        <v>3790</v>
      </c>
      <c r="F88" s="1">
        <v>2110</v>
      </c>
      <c r="G88" s="1">
        <v>264</v>
      </c>
      <c r="H88" s="27">
        <v>12.511848341232227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45" customHeight="1" x14ac:dyDescent="0.25">
      <c r="A89" s="1" t="s">
        <v>3502</v>
      </c>
      <c r="B89" s="1" t="s">
        <v>1046</v>
      </c>
      <c r="C89" s="1" t="s">
        <v>397</v>
      </c>
      <c r="D89" s="1" t="s">
        <v>2453</v>
      </c>
      <c r="E89" s="1" t="s">
        <v>2454</v>
      </c>
      <c r="F89" s="1">
        <v>27</v>
      </c>
      <c r="G89" s="1">
        <v>2</v>
      </c>
      <c r="H89" s="27">
        <v>7.4074074074074066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41.25" customHeight="1" x14ac:dyDescent="0.25">
      <c r="A90" s="1" t="s">
        <v>3502</v>
      </c>
      <c r="B90" s="1" t="s">
        <v>1046</v>
      </c>
      <c r="C90" s="1" t="s">
        <v>397</v>
      </c>
      <c r="D90" s="1" t="s">
        <v>2420</v>
      </c>
      <c r="E90" s="1" t="s">
        <v>2421</v>
      </c>
      <c r="F90" s="1">
        <v>436</v>
      </c>
      <c r="G90" s="1">
        <v>100</v>
      </c>
      <c r="H90" s="27">
        <v>22.935779816513762</v>
      </c>
    </row>
    <row r="91" spans="1:31" ht="48.75" customHeight="1" x14ac:dyDescent="0.25">
      <c r="A91" s="1" t="s">
        <v>3502</v>
      </c>
      <c r="B91" s="1" t="s">
        <v>1089</v>
      </c>
      <c r="C91" s="1" t="s">
        <v>397</v>
      </c>
      <c r="D91" s="1" t="s">
        <v>2478</v>
      </c>
      <c r="E91" s="1" t="s">
        <v>2479</v>
      </c>
      <c r="F91" s="1">
        <v>2198</v>
      </c>
      <c r="G91" s="1">
        <v>102</v>
      </c>
      <c r="H91" s="27">
        <v>4.6405823475887171</v>
      </c>
    </row>
  </sheetData>
  <mergeCells count="17">
    <mergeCell ref="A25:H25"/>
    <mergeCell ref="D26:D27"/>
    <mergeCell ref="E26:E27"/>
    <mergeCell ref="F26:F27"/>
    <mergeCell ref="G26:G27"/>
    <mergeCell ref="H26:H27"/>
    <mergeCell ref="B26:C26"/>
    <mergeCell ref="A1:I1"/>
    <mergeCell ref="I3:I4"/>
    <mergeCell ref="J1:AE3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6A9A-200E-45CF-99CB-522BB33FED31}">
  <dimension ref="A1:AE24"/>
  <sheetViews>
    <sheetView showGridLines="0" zoomScaleNormal="100" workbookViewId="0">
      <pane xSplit="5" ySplit="4" topLeftCell="F14" activePane="bottomRight" state="frozen"/>
      <selection pane="topRight" activeCell="F1" sqref="F1"/>
      <selection pane="bottomLeft" activeCell="A4" sqref="A4"/>
      <selection pane="bottomRight" activeCell="D3" sqref="D3:D4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569</v>
      </c>
      <c r="B5" s="1" t="s">
        <v>8</v>
      </c>
      <c r="C5" s="1" t="s">
        <v>9</v>
      </c>
      <c r="D5" s="1" t="s">
        <v>1436</v>
      </c>
      <c r="E5" s="1" t="s">
        <v>3772</v>
      </c>
      <c r="F5" s="1">
        <v>2</v>
      </c>
      <c r="G5" s="1">
        <v>4</v>
      </c>
      <c r="H5" s="52">
        <f t="shared" ref="H5:H24" si="0">G5/F5*100</f>
        <v>200</v>
      </c>
      <c r="I5" s="34">
        <f>(J5+K5+L5+M5+N5+O5+P5+Q5+R5+S5+U5+V5+W5+X5+Z5+AA5+AB5+AE5)*100/18</f>
        <v>96.759259259259252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0.75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0.66666666666666663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569</v>
      </c>
      <c r="B6" s="1" t="s">
        <v>8</v>
      </c>
      <c r="C6" s="1" t="s">
        <v>9</v>
      </c>
      <c r="D6" s="1" t="s">
        <v>3158</v>
      </c>
      <c r="E6" s="1" t="s">
        <v>3773</v>
      </c>
      <c r="F6" s="1">
        <v>34</v>
      </c>
      <c r="G6" s="1">
        <v>34</v>
      </c>
      <c r="H6" s="52">
        <f t="shared" si="0"/>
        <v>100</v>
      </c>
      <c r="I6" s="34">
        <f t="shared" ref="I6:I13" si="1">(J6+K6+L6+M6+N6+O6+P6+Q6+R6+S6+U6+V6+W6+X6+Z6+AA6+AB6+AE6)*100/18</f>
        <v>94.699925009104334</v>
      </c>
      <c r="J6" s="31">
        <v>1</v>
      </c>
      <c r="K6" s="31">
        <v>0.967741935483871</v>
      </c>
      <c r="L6" s="31">
        <v>0.96875</v>
      </c>
      <c r="M6" s="31">
        <v>0.97058823529411764</v>
      </c>
      <c r="N6" s="31">
        <v>0.92</v>
      </c>
      <c r="O6" s="31">
        <v>0.84848484848484851</v>
      </c>
      <c r="P6" s="31">
        <v>0.91176470588235292</v>
      </c>
      <c r="Q6" s="31">
        <v>0.97058823529411764</v>
      </c>
      <c r="R6" s="31">
        <v>1</v>
      </c>
      <c r="S6" s="31">
        <v>1</v>
      </c>
      <c r="T6" s="31" t="s">
        <v>3453</v>
      </c>
      <c r="U6" s="31">
        <v>0.967741935483871</v>
      </c>
      <c r="V6" s="31">
        <v>0.81818181818181823</v>
      </c>
      <c r="W6" s="31">
        <v>0.8529411764705882</v>
      </c>
      <c r="X6" s="31">
        <v>1</v>
      </c>
      <c r="Y6" s="31" t="s">
        <v>3453</v>
      </c>
      <c r="Z6" s="31">
        <v>0.967741935483871</v>
      </c>
      <c r="AA6" s="31">
        <v>0.94117647058823528</v>
      </c>
      <c r="AB6" s="31">
        <v>0.97058823529411764</v>
      </c>
      <c r="AC6" s="31" t="s">
        <v>3453</v>
      </c>
      <c r="AD6" s="31" t="s">
        <v>3453</v>
      </c>
      <c r="AE6" s="31">
        <v>0.96969696969696972</v>
      </c>
    </row>
    <row r="7" spans="1:31" ht="45" customHeight="1" x14ac:dyDescent="0.25">
      <c r="A7" s="1" t="s">
        <v>569</v>
      </c>
      <c r="B7" s="1" t="s">
        <v>8</v>
      </c>
      <c r="C7" s="1" t="s">
        <v>9</v>
      </c>
      <c r="D7" s="1" t="s">
        <v>1445</v>
      </c>
      <c r="E7" s="1" t="s">
        <v>3157</v>
      </c>
      <c r="F7" s="1">
        <v>92</v>
      </c>
      <c r="G7" s="1">
        <v>102</v>
      </c>
      <c r="H7" s="52">
        <f t="shared" si="0"/>
        <v>110.86956521739131</v>
      </c>
      <c r="I7" s="34">
        <f t="shared" si="1"/>
        <v>95.378367882007581</v>
      </c>
      <c r="J7" s="31">
        <v>0.9358974358974359</v>
      </c>
      <c r="K7" s="31">
        <v>0.96907216494845361</v>
      </c>
      <c r="L7" s="31">
        <v>0.98947368421052628</v>
      </c>
      <c r="M7" s="31">
        <v>0.98039215686274506</v>
      </c>
      <c r="N7" s="31">
        <v>0.82666666666666666</v>
      </c>
      <c r="O7" s="31">
        <v>0.91836734693877553</v>
      </c>
      <c r="P7" s="31">
        <v>0.97</v>
      </c>
      <c r="Q7" s="31">
        <v>0.9494949494949495</v>
      </c>
      <c r="R7" s="31">
        <v>0.96969696969696972</v>
      </c>
      <c r="S7" s="31">
        <v>0.87878787878787878</v>
      </c>
      <c r="T7" s="31" t="s">
        <v>3453</v>
      </c>
      <c r="U7" s="31">
        <v>0.97727272727272729</v>
      </c>
      <c r="V7" s="31">
        <v>0.94505494505494503</v>
      </c>
      <c r="W7" s="31">
        <v>0.98</v>
      </c>
      <c r="X7" s="31">
        <v>0.98</v>
      </c>
      <c r="Y7" s="31" t="s">
        <v>3453</v>
      </c>
      <c r="Z7" s="31">
        <v>0.95833333333333337</v>
      </c>
      <c r="AA7" s="31">
        <v>0.97979797979797978</v>
      </c>
      <c r="AB7" s="31">
        <v>0.98</v>
      </c>
      <c r="AC7" s="31" t="s">
        <v>3453</v>
      </c>
      <c r="AD7" s="31" t="s">
        <v>3453</v>
      </c>
      <c r="AE7" s="31">
        <v>0.97979797979797978</v>
      </c>
    </row>
    <row r="8" spans="1:31" ht="45" customHeight="1" x14ac:dyDescent="0.25">
      <c r="A8" s="1" t="s">
        <v>569</v>
      </c>
      <c r="B8" s="1" t="s">
        <v>8</v>
      </c>
      <c r="C8" s="1" t="s">
        <v>9</v>
      </c>
      <c r="D8" s="1" t="s">
        <v>570</v>
      </c>
      <c r="E8" s="1" t="s">
        <v>571</v>
      </c>
      <c r="F8" s="1">
        <v>88</v>
      </c>
      <c r="G8" s="1">
        <v>67</v>
      </c>
      <c r="H8" s="52">
        <f t="shared" si="0"/>
        <v>76.13636363636364</v>
      </c>
      <c r="I8" s="34">
        <f t="shared" si="1"/>
        <v>95.683174457049049</v>
      </c>
      <c r="J8" s="31">
        <v>0.95918367346938771</v>
      </c>
      <c r="K8" s="31">
        <v>0.96666666666666667</v>
      </c>
      <c r="L8" s="31">
        <v>0.96610169491525422</v>
      </c>
      <c r="M8" s="31">
        <v>0.953125</v>
      </c>
      <c r="N8" s="31">
        <v>0.89795918367346939</v>
      </c>
      <c r="O8" s="31">
        <v>0.98412698412698407</v>
      </c>
      <c r="P8" s="31">
        <v>0.98461538461538467</v>
      </c>
      <c r="Q8" s="31">
        <v>0.93548387096774188</v>
      </c>
      <c r="R8" s="31">
        <v>0.92063492063492058</v>
      </c>
      <c r="S8" s="31">
        <v>0.86</v>
      </c>
      <c r="T8" s="31" t="s">
        <v>3453</v>
      </c>
      <c r="U8" s="31">
        <v>0.98333333333333328</v>
      </c>
      <c r="V8" s="31">
        <v>0.96825396825396826</v>
      </c>
      <c r="W8" s="31">
        <v>0.953125</v>
      </c>
      <c r="X8" s="31">
        <v>0.96875</v>
      </c>
      <c r="Y8" s="31" t="s">
        <v>3453</v>
      </c>
      <c r="Z8" s="31">
        <v>0.96825396825396826</v>
      </c>
      <c r="AA8" s="31">
        <v>0.98461538461538467</v>
      </c>
      <c r="AB8" s="31">
        <v>0.98461538461538467</v>
      </c>
      <c r="AC8" s="31" t="s">
        <v>3453</v>
      </c>
      <c r="AD8" s="31" t="s">
        <v>3453</v>
      </c>
      <c r="AE8" s="31">
        <v>0.98412698412698407</v>
      </c>
    </row>
    <row r="9" spans="1:31" ht="45" customHeight="1" x14ac:dyDescent="0.25">
      <c r="A9" s="1" t="s">
        <v>569</v>
      </c>
      <c r="B9" s="1" t="s">
        <v>8</v>
      </c>
      <c r="C9" s="1" t="s">
        <v>9</v>
      </c>
      <c r="D9" s="1" t="s">
        <v>576</v>
      </c>
      <c r="E9" s="1" t="s">
        <v>577</v>
      </c>
      <c r="F9" s="1">
        <v>113</v>
      </c>
      <c r="G9" s="1">
        <v>79</v>
      </c>
      <c r="H9" s="52">
        <f t="shared" si="0"/>
        <v>69.911504424778755</v>
      </c>
      <c r="I9" s="34">
        <f t="shared" si="1"/>
        <v>93.603322036663059</v>
      </c>
      <c r="J9" s="31">
        <v>0.94285714285714284</v>
      </c>
      <c r="K9" s="31">
        <v>0.9358974358974359</v>
      </c>
      <c r="L9" s="31">
        <v>0.90410958904109584</v>
      </c>
      <c r="M9" s="31">
        <v>0.9358974358974359</v>
      </c>
      <c r="N9" s="31">
        <v>0.92537313432835822</v>
      </c>
      <c r="O9" s="31">
        <v>0.89189189189189189</v>
      </c>
      <c r="P9" s="31">
        <v>0.9358974358974359</v>
      </c>
      <c r="Q9" s="31">
        <v>0.94871794871794868</v>
      </c>
      <c r="R9" s="31">
        <v>0.94936708860759489</v>
      </c>
      <c r="S9" s="31">
        <v>0.92753623188405798</v>
      </c>
      <c r="T9" s="31" t="s">
        <v>3453</v>
      </c>
      <c r="U9" s="31">
        <v>0.94666666666666666</v>
      </c>
      <c r="V9" s="31">
        <v>0.93333333333333335</v>
      </c>
      <c r="W9" s="31">
        <v>0.92105263157894735</v>
      </c>
      <c r="X9" s="31">
        <v>0.94736842105263153</v>
      </c>
      <c r="Y9" s="31" t="s">
        <v>3453</v>
      </c>
      <c r="Z9" s="31">
        <v>0.96052631578947367</v>
      </c>
      <c r="AA9" s="31">
        <v>0.94736842105263153</v>
      </c>
      <c r="AB9" s="31">
        <v>0.93421052631578949</v>
      </c>
      <c r="AC9" s="31" t="s">
        <v>3453</v>
      </c>
      <c r="AD9" s="31" t="s">
        <v>3453</v>
      </c>
      <c r="AE9" s="31">
        <v>0.96052631578947367</v>
      </c>
    </row>
    <row r="10" spans="1:31" ht="45" customHeight="1" x14ac:dyDescent="0.25">
      <c r="A10" s="1" t="s">
        <v>569</v>
      </c>
      <c r="B10" s="1" t="s">
        <v>8</v>
      </c>
      <c r="C10" s="1" t="s">
        <v>9</v>
      </c>
      <c r="D10" s="1" t="s">
        <v>574</v>
      </c>
      <c r="E10" s="1" t="s">
        <v>575</v>
      </c>
      <c r="F10" s="1">
        <v>130</v>
      </c>
      <c r="G10" s="1">
        <v>83</v>
      </c>
      <c r="H10" s="52">
        <f t="shared" si="0"/>
        <v>63.84615384615384</v>
      </c>
      <c r="I10" s="34">
        <f t="shared" si="1"/>
        <v>93.696162987405202</v>
      </c>
      <c r="J10" s="31">
        <v>0.93055555555555558</v>
      </c>
      <c r="K10" s="31">
        <v>0.93506493506493504</v>
      </c>
      <c r="L10" s="31">
        <v>0.96153846153846156</v>
      </c>
      <c r="M10" s="31">
        <v>0.92771084337349397</v>
      </c>
      <c r="N10" s="31">
        <v>0.93333333333333335</v>
      </c>
      <c r="O10" s="31">
        <v>0.90123456790123457</v>
      </c>
      <c r="P10" s="31">
        <v>0.91463414634146345</v>
      </c>
      <c r="Q10" s="31">
        <v>0.93902439024390238</v>
      </c>
      <c r="R10" s="31">
        <v>0.96385542168674698</v>
      </c>
      <c r="S10" s="31">
        <v>0.89230769230769236</v>
      </c>
      <c r="T10" s="31" t="s">
        <v>3453</v>
      </c>
      <c r="U10" s="31">
        <v>0.96</v>
      </c>
      <c r="V10" s="31">
        <v>0.92500000000000004</v>
      </c>
      <c r="W10" s="31">
        <v>0.92771084337349397</v>
      </c>
      <c r="X10" s="31">
        <v>0.95180722891566261</v>
      </c>
      <c r="Y10" s="31" t="s">
        <v>3453</v>
      </c>
      <c r="Z10" s="31">
        <v>0.95</v>
      </c>
      <c r="AA10" s="31">
        <v>0.9375</v>
      </c>
      <c r="AB10" s="31">
        <v>0.96341463414634143</v>
      </c>
      <c r="AC10" s="31" t="s">
        <v>3453</v>
      </c>
      <c r="AD10" s="31" t="s">
        <v>3453</v>
      </c>
      <c r="AE10" s="31">
        <v>0.95061728395061729</v>
      </c>
    </row>
    <row r="11" spans="1:31" ht="45" customHeight="1" x14ac:dyDescent="0.25">
      <c r="A11" s="1" t="s">
        <v>569</v>
      </c>
      <c r="B11" s="1" t="s">
        <v>8</v>
      </c>
      <c r="C11" s="1" t="s">
        <v>9</v>
      </c>
      <c r="D11" s="1" t="s">
        <v>578</v>
      </c>
      <c r="E11" s="1" t="s">
        <v>3774</v>
      </c>
      <c r="F11" s="1">
        <v>119</v>
      </c>
      <c r="G11" s="1">
        <v>103</v>
      </c>
      <c r="H11" s="52">
        <f t="shared" si="0"/>
        <v>86.554621848739501</v>
      </c>
      <c r="I11" s="34">
        <f t="shared" si="1"/>
        <v>97.762917137518386</v>
      </c>
      <c r="J11" s="31">
        <v>0.96511627906976749</v>
      </c>
      <c r="K11" s="31">
        <v>0.98989898989898994</v>
      </c>
      <c r="L11" s="31">
        <v>0.97916666666666663</v>
      </c>
      <c r="M11" s="31">
        <v>0.98058252427184467</v>
      </c>
      <c r="N11" s="31">
        <v>0.96470588235294119</v>
      </c>
      <c r="O11" s="31">
        <v>0.98019801980198018</v>
      </c>
      <c r="P11" s="31">
        <v>0.99029126213592233</v>
      </c>
      <c r="Q11" s="31">
        <v>0.96078431372549022</v>
      </c>
      <c r="R11" s="31">
        <v>0.97058823529411764</v>
      </c>
      <c r="S11" s="31">
        <v>0.98765432098765427</v>
      </c>
      <c r="T11" s="31" t="s">
        <v>3453</v>
      </c>
      <c r="U11" s="31">
        <v>0.96808510638297873</v>
      </c>
      <c r="V11" s="31">
        <v>0.96938775510204078</v>
      </c>
      <c r="W11" s="31">
        <v>0.98039215686274506</v>
      </c>
      <c r="X11" s="31">
        <v>0.95959595959595956</v>
      </c>
      <c r="Y11" s="31" t="s">
        <v>3453</v>
      </c>
      <c r="Z11" s="31">
        <v>0.99009900990099009</v>
      </c>
      <c r="AA11" s="31">
        <v>0.99</v>
      </c>
      <c r="AB11" s="31">
        <v>0.99019607843137258</v>
      </c>
      <c r="AC11" s="31" t="s">
        <v>3453</v>
      </c>
      <c r="AD11" s="31" t="s">
        <v>3453</v>
      </c>
      <c r="AE11" s="31">
        <v>0.98058252427184467</v>
      </c>
    </row>
    <row r="12" spans="1:31" ht="45" customHeight="1" x14ac:dyDescent="0.25">
      <c r="A12" s="1" t="s">
        <v>569</v>
      </c>
      <c r="B12" s="1" t="s">
        <v>8</v>
      </c>
      <c r="C12" s="1" t="s">
        <v>9</v>
      </c>
      <c r="D12" s="1" t="s">
        <v>572</v>
      </c>
      <c r="E12" s="1" t="s">
        <v>573</v>
      </c>
      <c r="F12" s="1">
        <v>92</v>
      </c>
      <c r="G12" s="1">
        <v>82</v>
      </c>
      <c r="H12" s="52">
        <f t="shared" si="0"/>
        <v>89.130434782608688</v>
      </c>
      <c r="I12" s="34">
        <f t="shared" si="1"/>
        <v>95.438104253652838</v>
      </c>
      <c r="J12" s="31">
        <v>0.95522388059701491</v>
      </c>
      <c r="K12" s="31">
        <v>0.96153846153846156</v>
      </c>
      <c r="L12" s="31">
        <v>0.97468354430379744</v>
      </c>
      <c r="M12" s="31">
        <v>0.97499999999999998</v>
      </c>
      <c r="N12" s="31">
        <v>0.95238095238095233</v>
      </c>
      <c r="O12" s="31">
        <v>0.95061728395061729</v>
      </c>
      <c r="P12" s="31">
        <v>0.96341463414634143</v>
      </c>
      <c r="Q12" s="31">
        <v>0.9375</v>
      </c>
      <c r="R12" s="31">
        <v>0.95061728395061729</v>
      </c>
      <c r="S12" s="31">
        <v>0.89655172413793105</v>
      </c>
      <c r="T12" s="31" t="s">
        <v>3453</v>
      </c>
      <c r="U12" s="31">
        <v>0.96</v>
      </c>
      <c r="V12" s="31">
        <v>0.93670886075949367</v>
      </c>
      <c r="W12" s="31">
        <v>0.95061728395061729</v>
      </c>
      <c r="X12" s="31">
        <v>0.93670886075949367</v>
      </c>
      <c r="Y12" s="31" t="s">
        <v>3453</v>
      </c>
      <c r="Z12" s="31">
        <v>0.96341463414634143</v>
      </c>
      <c r="AA12" s="31">
        <v>0.97560975609756095</v>
      </c>
      <c r="AB12" s="31">
        <v>0.96296296296296291</v>
      </c>
      <c r="AC12" s="31" t="s">
        <v>3453</v>
      </c>
      <c r="AD12" s="31" t="s">
        <v>3453</v>
      </c>
      <c r="AE12" s="31">
        <v>0.97530864197530864</v>
      </c>
    </row>
    <row r="13" spans="1:31" ht="45" customHeight="1" x14ac:dyDescent="0.25">
      <c r="A13" s="1" t="s">
        <v>569</v>
      </c>
      <c r="B13" s="1" t="s">
        <v>8</v>
      </c>
      <c r="C13" s="1" t="s">
        <v>9</v>
      </c>
      <c r="D13" s="1" t="s">
        <v>1447</v>
      </c>
      <c r="E13" s="1" t="s">
        <v>3775</v>
      </c>
      <c r="F13" s="1">
        <v>14</v>
      </c>
      <c r="G13" s="1">
        <v>11</v>
      </c>
      <c r="H13" s="52">
        <f t="shared" si="0"/>
        <v>78.571428571428569</v>
      </c>
      <c r="I13" s="34">
        <f t="shared" si="1"/>
        <v>98.434343434343447</v>
      </c>
      <c r="J13" s="31">
        <v>1</v>
      </c>
      <c r="K13" s="31">
        <v>1</v>
      </c>
      <c r="L13" s="31">
        <v>1</v>
      </c>
      <c r="M13" s="31">
        <v>1</v>
      </c>
      <c r="N13" s="31">
        <v>0.90909090909090906</v>
      </c>
      <c r="O13" s="31">
        <v>1</v>
      </c>
      <c r="P13" s="31">
        <v>1</v>
      </c>
      <c r="Q13" s="31">
        <v>1</v>
      </c>
      <c r="R13" s="31">
        <v>1</v>
      </c>
      <c r="S13" s="31">
        <v>0.9</v>
      </c>
      <c r="T13" s="31" t="s">
        <v>3453</v>
      </c>
      <c r="U13" s="31">
        <v>1</v>
      </c>
      <c r="V13" s="31">
        <v>1</v>
      </c>
      <c r="W13" s="31">
        <v>0.90909090909090906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569</v>
      </c>
      <c r="B14" s="1" t="s">
        <v>1046</v>
      </c>
      <c r="C14" s="1" t="s">
        <v>397</v>
      </c>
      <c r="D14" s="1" t="s">
        <v>1438</v>
      </c>
      <c r="E14" s="1" t="s">
        <v>1439</v>
      </c>
      <c r="F14" s="1">
        <v>439</v>
      </c>
      <c r="G14" s="1">
        <v>196</v>
      </c>
      <c r="H14" s="52">
        <f t="shared" si="0"/>
        <v>44.646924829157172</v>
      </c>
      <c r="I14" s="34">
        <f>(J14+K14+L14+M14+N14+O14+P14+Q14+R14+S14+T14+U14+V14+W14+X14+Y14+Z14+AA14+AB14+AC14+AD14+AE14)*100/22</f>
        <v>94.595438960255663</v>
      </c>
      <c r="J14" s="31">
        <v>0.98076923076923073</v>
      </c>
      <c r="K14" s="31">
        <v>0.98224852071005919</v>
      </c>
      <c r="L14" s="31">
        <v>0.97814207650273222</v>
      </c>
      <c r="M14" s="31">
        <v>0.94240837696335078</v>
      </c>
      <c r="N14" s="31">
        <v>0.92052980132450335</v>
      </c>
      <c r="O14" s="31">
        <v>0.90760869565217395</v>
      </c>
      <c r="P14" s="31">
        <v>0.93548387096774188</v>
      </c>
      <c r="Q14" s="31">
        <v>0.93193717277486909</v>
      </c>
      <c r="R14" s="31">
        <v>0.95336787564766834</v>
      </c>
      <c r="S14" s="31">
        <v>0.8671875</v>
      </c>
      <c r="T14" s="31">
        <v>0.98958333333333337</v>
      </c>
      <c r="U14" s="31">
        <v>0.95</v>
      </c>
      <c r="V14" s="31">
        <v>0.9157303370786517</v>
      </c>
      <c r="W14" s="31">
        <v>0.93229166666666663</v>
      </c>
      <c r="X14" s="31">
        <v>0.978494623655914</v>
      </c>
      <c r="Y14" s="31">
        <v>0.95833333333333337</v>
      </c>
      <c r="Z14" s="31">
        <v>0.94210526315789478</v>
      </c>
      <c r="AA14" s="31">
        <v>0.94708994708994709</v>
      </c>
      <c r="AB14" s="31">
        <v>0.93814432989690721</v>
      </c>
      <c r="AC14" s="31">
        <v>0.97826086956521741</v>
      </c>
      <c r="AD14" s="31">
        <v>0.90860215053763438</v>
      </c>
      <c r="AE14" s="31">
        <v>0.97267759562841527</v>
      </c>
    </row>
    <row r="15" spans="1:31" ht="45" customHeight="1" x14ac:dyDescent="0.25">
      <c r="A15" s="1" t="s">
        <v>569</v>
      </c>
      <c r="B15" s="1" t="s">
        <v>1046</v>
      </c>
      <c r="C15" s="1" t="s">
        <v>397</v>
      </c>
      <c r="D15" s="1" t="s">
        <v>1447</v>
      </c>
      <c r="E15" s="1" t="s">
        <v>1448</v>
      </c>
      <c r="F15" s="1">
        <v>52</v>
      </c>
      <c r="G15" s="1">
        <v>27</v>
      </c>
      <c r="H15" s="52">
        <f t="shared" si="0"/>
        <v>51.923076923076927</v>
      </c>
      <c r="I15" s="34">
        <f t="shared" ref="I15:I22" si="2">(J15+K15+L15+M15+N15+O15+P15+Q15+R15+S15+T15+U15+V15+W15+X15+Y15+Z15+AA15+AB15+AC15+AD15+AE15)*100/22</f>
        <v>88.408740736491936</v>
      </c>
      <c r="J15" s="31">
        <v>0.95</v>
      </c>
      <c r="K15" s="31">
        <v>0.92307692307692313</v>
      </c>
      <c r="L15" s="31">
        <v>0.88461538461538458</v>
      </c>
      <c r="M15" s="31">
        <v>0.84615384615384615</v>
      </c>
      <c r="N15" s="31">
        <v>0.90476190476190477</v>
      </c>
      <c r="O15" s="31">
        <v>0.77272727272727271</v>
      </c>
      <c r="P15" s="31">
        <v>0.76923076923076927</v>
      </c>
      <c r="Q15" s="31">
        <v>0.85185185185185186</v>
      </c>
      <c r="R15" s="31">
        <v>0.96296296296296291</v>
      </c>
      <c r="S15" s="31">
        <v>0.68421052631578949</v>
      </c>
      <c r="T15" s="31">
        <v>1</v>
      </c>
      <c r="U15" s="31">
        <v>1</v>
      </c>
      <c r="V15" s="31">
        <v>0.86363636363636365</v>
      </c>
      <c r="W15" s="31">
        <v>0.96296296296296291</v>
      </c>
      <c r="X15" s="31">
        <v>0.92</v>
      </c>
      <c r="Y15" s="31">
        <v>0.57692307692307687</v>
      </c>
      <c r="Z15" s="31">
        <v>0.96153846153846156</v>
      </c>
      <c r="AA15" s="31">
        <v>0.96296296296296291</v>
      </c>
      <c r="AB15" s="31">
        <v>0.96153846153846156</v>
      </c>
      <c r="AC15" s="31">
        <v>0.96</v>
      </c>
      <c r="AD15" s="31">
        <v>0.92307692307692313</v>
      </c>
      <c r="AE15" s="31">
        <v>0.80769230769230771</v>
      </c>
    </row>
    <row r="16" spans="1:31" ht="45" customHeight="1" x14ac:dyDescent="0.25">
      <c r="A16" s="1" t="s">
        <v>569</v>
      </c>
      <c r="B16" s="1" t="s">
        <v>1046</v>
      </c>
      <c r="C16" s="1" t="s">
        <v>397</v>
      </c>
      <c r="D16" s="1" t="s">
        <v>1449</v>
      </c>
      <c r="E16" s="1" t="s">
        <v>3776</v>
      </c>
      <c r="F16" s="1">
        <v>125</v>
      </c>
      <c r="G16" s="1">
        <v>56</v>
      </c>
      <c r="H16" s="52">
        <f t="shared" si="0"/>
        <v>44.800000000000004</v>
      </c>
      <c r="I16" s="34">
        <f t="shared" si="2"/>
        <v>99.156156493818813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0.9464285714285714</v>
      </c>
      <c r="P16" s="31">
        <v>1</v>
      </c>
      <c r="Q16" s="31">
        <v>0.98148148148148151</v>
      </c>
      <c r="R16" s="31">
        <v>1</v>
      </c>
      <c r="S16" s="31">
        <v>0.95918367346938771</v>
      </c>
      <c r="T16" s="31">
        <v>1</v>
      </c>
      <c r="U16" s="31">
        <v>1</v>
      </c>
      <c r="V16" s="31">
        <v>0.98148148148148151</v>
      </c>
      <c r="W16" s="31">
        <v>1</v>
      </c>
      <c r="X16" s="31">
        <v>1</v>
      </c>
      <c r="Y16" s="31">
        <v>1</v>
      </c>
      <c r="Z16" s="31">
        <v>1</v>
      </c>
      <c r="AA16" s="31">
        <v>1</v>
      </c>
      <c r="AB16" s="31">
        <v>1</v>
      </c>
      <c r="AC16" s="31">
        <v>0.9821428571428571</v>
      </c>
      <c r="AD16" s="31">
        <v>0.98181818181818181</v>
      </c>
      <c r="AE16" s="31">
        <v>0.98181818181818181</v>
      </c>
    </row>
    <row r="17" spans="1:31" ht="45" customHeight="1" x14ac:dyDescent="0.25">
      <c r="A17" s="1" t="s">
        <v>569</v>
      </c>
      <c r="B17" s="1" t="s">
        <v>1046</v>
      </c>
      <c r="C17" s="1" t="s">
        <v>397</v>
      </c>
      <c r="D17" s="1" t="s">
        <v>1436</v>
      </c>
      <c r="E17" s="1" t="s">
        <v>1437</v>
      </c>
      <c r="F17" s="1">
        <v>18</v>
      </c>
      <c r="G17" s="1">
        <v>9</v>
      </c>
      <c r="H17" s="52">
        <f t="shared" si="0"/>
        <v>50</v>
      </c>
      <c r="I17" s="34">
        <f t="shared" si="2"/>
        <v>97.041847041847049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0.5714285714285714</v>
      </c>
      <c r="T17" s="31">
        <v>1</v>
      </c>
      <c r="U17" s="31">
        <v>1</v>
      </c>
      <c r="V17" s="31">
        <v>1</v>
      </c>
      <c r="W17" s="31">
        <v>1</v>
      </c>
      <c r="X17" s="31">
        <v>1</v>
      </c>
      <c r="Y17" s="31">
        <v>0.88888888888888884</v>
      </c>
      <c r="Z17" s="31">
        <v>1</v>
      </c>
      <c r="AA17" s="31">
        <v>1</v>
      </c>
      <c r="AB17" s="31">
        <v>1</v>
      </c>
      <c r="AC17" s="31">
        <v>1</v>
      </c>
      <c r="AD17" s="31">
        <v>1</v>
      </c>
      <c r="AE17" s="31">
        <v>0.88888888888888884</v>
      </c>
    </row>
    <row r="18" spans="1:31" ht="45" customHeight="1" x14ac:dyDescent="0.25">
      <c r="A18" s="1" t="s">
        <v>569</v>
      </c>
      <c r="B18" s="1" t="s">
        <v>1046</v>
      </c>
      <c r="C18" s="1" t="s">
        <v>397</v>
      </c>
      <c r="D18" s="1" t="s">
        <v>1440</v>
      </c>
      <c r="E18" s="1" t="s">
        <v>1441</v>
      </c>
      <c r="F18" s="1">
        <v>209</v>
      </c>
      <c r="G18" s="1">
        <v>137</v>
      </c>
      <c r="H18" s="52">
        <f t="shared" si="0"/>
        <v>65.550239234449762</v>
      </c>
      <c r="I18" s="34">
        <f t="shared" si="2"/>
        <v>98.721042453833832</v>
      </c>
      <c r="J18" s="31">
        <v>1</v>
      </c>
      <c r="K18" s="31">
        <v>1</v>
      </c>
      <c r="L18" s="31">
        <v>0.99259259259259258</v>
      </c>
      <c r="M18" s="31">
        <v>0.97810218978102192</v>
      </c>
      <c r="N18" s="31">
        <v>0.98496240601503759</v>
      </c>
      <c r="O18" s="31">
        <v>0.9925373134328358</v>
      </c>
      <c r="P18" s="31">
        <v>0.97761194029850751</v>
      </c>
      <c r="Q18" s="31">
        <v>0.97777777777777775</v>
      </c>
      <c r="R18" s="31">
        <v>0.98540145985401462</v>
      </c>
      <c r="S18" s="31">
        <v>0.96946564885496178</v>
      </c>
      <c r="T18" s="31">
        <v>1</v>
      </c>
      <c r="U18" s="31">
        <v>0.98518518518518516</v>
      </c>
      <c r="V18" s="31">
        <v>0.9925373134328358</v>
      </c>
      <c r="W18" s="31">
        <v>0.97080291970802923</v>
      </c>
      <c r="X18" s="31">
        <v>0.99259259259259258</v>
      </c>
      <c r="Y18" s="31">
        <v>1</v>
      </c>
      <c r="Z18" s="31">
        <v>0.98529411764705888</v>
      </c>
      <c r="AA18" s="31">
        <v>0.98540145985401462</v>
      </c>
      <c r="AB18" s="31">
        <v>0.98540145985401462</v>
      </c>
      <c r="AC18" s="31">
        <v>1</v>
      </c>
      <c r="AD18" s="31">
        <v>0.98518518518518516</v>
      </c>
      <c r="AE18" s="31">
        <v>0.97777777777777775</v>
      </c>
    </row>
    <row r="19" spans="1:31" ht="45" customHeight="1" x14ac:dyDescent="0.25">
      <c r="A19" s="1" t="s">
        <v>569</v>
      </c>
      <c r="B19" s="1" t="s">
        <v>1046</v>
      </c>
      <c r="C19" s="1" t="s">
        <v>397</v>
      </c>
      <c r="D19" s="1" t="s">
        <v>1444</v>
      </c>
      <c r="E19" s="1" t="s">
        <v>3777</v>
      </c>
      <c r="F19" s="1">
        <v>509</v>
      </c>
      <c r="G19" s="1">
        <v>219</v>
      </c>
      <c r="H19" s="52">
        <f t="shared" si="0"/>
        <v>43.025540275049117</v>
      </c>
      <c r="I19" s="34">
        <f t="shared" si="2"/>
        <v>92.95643180334487</v>
      </c>
      <c r="J19" s="31">
        <v>0.94339622641509435</v>
      </c>
      <c r="K19" s="31">
        <v>0.98445595854922274</v>
      </c>
      <c r="L19" s="31">
        <v>0.98969072164948457</v>
      </c>
      <c r="M19" s="31">
        <v>0.94859813084112155</v>
      </c>
      <c r="N19" s="31">
        <v>0.90797546012269936</v>
      </c>
      <c r="O19" s="31">
        <v>0.88557213930348255</v>
      </c>
      <c r="P19" s="31">
        <v>0.95145631067961167</v>
      </c>
      <c r="Q19" s="31">
        <v>0.92079207920792083</v>
      </c>
      <c r="R19" s="31">
        <v>0.90384615384615385</v>
      </c>
      <c r="S19" s="31">
        <v>0.79365079365079361</v>
      </c>
      <c r="T19" s="31">
        <v>0.99526066350710896</v>
      </c>
      <c r="U19" s="31">
        <v>0.93085106382978722</v>
      </c>
      <c r="V19" s="31">
        <v>0.84653465346534651</v>
      </c>
      <c r="W19" s="31">
        <v>0.89719626168224298</v>
      </c>
      <c r="X19" s="31">
        <v>0.97169811320754718</v>
      </c>
      <c r="Y19" s="31">
        <v>0.95754716981132071</v>
      </c>
      <c r="Z19" s="31">
        <v>0.92890995260663511</v>
      </c>
      <c r="AA19" s="31">
        <v>0.95327102803738317</v>
      </c>
      <c r="AB19" s="31">
        <v>0.92990654205607481</v>
      </c>
      <c r="AC19" s="31">
        <v>0.96634615384615385</v>
      </c>
      <c r="AD19" s="31">
        <v>0.90566037735849059</v>
      </c>
      <c r="AE19" s="31">
        <v>0.93779904306220097</v>
      </c>
    </row>
    <row r="20" spans="1:31" ht="45" customHeight="1" x14ac:dyDescent="0.25">
      <c r="A20" s="1" t="s">
        <v>569</v>
      </c>
      <c r="B20" s="1" t="s">
        <v>1046</v>
      </c>
      <c r="C20" s="1" t="s">
        <v>397</v>
      </c>
      <c r="D20" s="1" t="s">
        <v>1434</v>
      </c>
      <c r="E20" s="1" t="s">
        <v>1435</v>
      </c>
      <c r="F20" s="1">
        <v>98</v>
      </c>
      <c r="G20" s="1">
        <v>43</v>
      </c>
      <c r="H20" s="52">
        <f t="shared" si="0"/>
        <v>43.877551020408163</v>
      </c>
      <c r="I20" s="34">
        <f t="shared" si="2"/>
        <v>97.562772199754605</v>
      </c>
      <c r="J20" s="31">
        <v>0.97560975609756095</v>
      </c>
      <c r="K20" s="31">
        <v>1</v>
      </c>
      <c r="L20" s="31">
        <v>1</v>
      </c>
      <c r="M20" s="31">
        <v>0.97674418604651159</v>
      </c>
      <c r="N20" s="31">
        <v>1</v>
      </c>
      <c r="O20" s="31">
        <v>0.97560975609756095</v>
      </c>
      <c r="P20" s="31">
        <v>0.95121951219512191</v>
      </c>
      <c r="Q20" s="31">
        <v>1</v>
      </c>
      <c r="R20" s="31">
        <v>1</v>
      </c>
      <c r="S20" s="31">
        <v>0.97222222222222221</v>
      </c>
      <c r="T20" s="31">
        <v>0.97619047619047616</v>
      </c>
      <c r="U20" s="31">
        <v>1</v>
      </c>
      <c r="V20" s="31">
        <v>0.95</v>
      </c>
      <c r="W20" s="31">
        <v>0.97560975609756095</v>
      </c>
      <c r="X20" s="31">
        <v>1</v>
      </c>
      <c r="Y20" s="31">
        <v>0.95</v>
      </c>
      <c r="Z20" s="31">
        <v>0.90476190476190477</v>
      </c>
      <c r="AA20" s="31">
        <v>0.95348837209302328</v>
      </c>
      <c r="AB20" s="31">
        <v>0.97674418604651159</v>
      </c>
      <c r="AC20" s="31">
        <v>1</v>
      </c>
      <c r="AD20" s="31">
        <v>0.97560975609756095</v>
      </c>
      <c r="AE20" s="31">
        <v>0.95</v>
      </c>
    </row>
    <row r="21" spans="1:31" ht="45" customHeight="1" x14ac:dyDescent="0.25">
      <c r="A21" s="1" t="s">
        <v>569</v>
      </c>
      <c r="B21" s="1" t="s">
        <v>1046</v>
      </c>
      <c r="C21" s="1" t="s">
        <v>397</v>
      </c>
      <c r="D21" s="1" t="s">
        <v>1445</v>
      </c>
      <c r="E21" s="1" t="s">
        <v>1446</v>
      </c>
      <c r="F21" s="1">
        <v>423</v>
      </c>
      <c r="G21" s="1">
        <v>234</v>
      </c>
      <c r="H21" s="52">
        <f t="shared" si="0"/>
        <v>55.319148936170215</v>
      </c>
      <c r="I21" s="34">
        <f t="shared" si="2"/>
        <v>96.115341411519253</v>
      </c>
      <c r="J21" s="31">
        <v>0.9732620320855615</v>
      </c>
      <c r="K21" s="31">
        <v>0.97222222222222221</v>
      </c>
      <c r="L21" s="31">
        <v>0.98604651162790702</v>
      </c>
      <c r="M21" s="31">
        <v>0.96491228070175439</v>
      </c>
      <c r="N21" s="31">
        <v>0.8936170212765957</v>
      </c>
      <c r="O21" s="31">
        <v>0.95909090909090911</v>
      </c>
      <c r="P21" s="31">
        <v>0.954337899543379</v>
      </c>
      <c r="Q21" s="31">
        <v>0.95475113122171951</v>
      </c>
      <c r="R21" s="31">
        <v>0.97309417040358748</v>
      </c>
      <c r="S21" s="31">
        <v>0.87116564417177911</v>
      </c>
      <c r="T21" s="31">
        <v>0.99118942731277537</v>
      </c>
      <c r="U21" s="31">
        <v>0.98604651162790702</v>
      </c>
      <c r="V21" s="31">
        <v>0.92957746478873238</v>
      </c>
      <c r="W21" s="31">
        <v>0.9695652173913043</v>
      </c>
      <c r="X21" s="31">
        <v>0.97345132743362828</v>
      </c>
      <c r="Y21" s="31">
        <v>0.94713656387665202</v>
      </c>
      <c r="Z21" s="31">
        <v>0.95964125560538116</v>
      </c>
      <c r="AA21" s="31">
        <v>0.98268398268398272</v>
      </c>
      <c r="AB21" s="31">
        <v>0.97826086956521741</v>
      </c>
      <c r="AC21" s="31">
        <v>0.98237885462555063</v>
      </c>
      <c r="AD21" s="31">
        <v>0.95175438596491224</v>
      </c>
      <c r="AE21" s="31">
        <v>0.99118942731277537</v>
      </c>
    </row>
    <row r="22" spans="1:31" ht="45" customHeight="1" x14ac:dyDescent="0.25">
      <c r="A22" s="1" t="s">
        <v>569</v>
      </c>
      <c r="B22" s="1" t="s">
        <v>1046</v>
      </c>
      <c r="C22" s="1" t="s">
        <v>397</v>
      </c>
      <c r="D22" s="1" t="s">
        <v>1442</v>
      </c>
      <c r="E22" s="1" t="s">
        <v>1443</v>
      </c>
      <c r="F22" s="1">
        <v>402</v>
      </c>
      <c r="G22" s="1">
        <v>174</v>
      </c>
      <c r="H22" s="52">
        <f t="shared" si="0"/>
        <v>43.283582089552233</v>
      </c>
      <c r="I22" s="34">
        <f t="shared" si="2"/>
        <v>91.884448132533322</v>
      </c>
      <c r="J22" s="31">
        <v>0.97499999999999998</v>
      </c>
      <c r="K22" s="31">
        <v>0.98611111111111116</v>
      </c>
      <c r="L22" s="31">
        <v>0.88513513513513509</v>
      </c>
      <c r="M22" s="31">
        <v>0.85185185185185186</v>
      </c>
      <c r="N22" s="31">
        <v>0.86896551724137927</v>
      </c>
      <c r="O22" s="31">
        <v>0.91082802547770703</v>
      </c>
      <c r="P22" s="31">
        <v>0.96178343949044587</v>
      </c>
      <c r="Q22" s="31">
        <v>0.9</v>
      </c>
      <c r="R22" s="31">
        <v>0.92121212121212126</v>
      </c>
      <c r="S22" s="31">
        <v>0.76724137931034486</v>
      </c>
      <c r="T22" s="31">
        <v>0.98795180722891562</v>
      </c>
      <c r="U22" s="31">
        <v>0.92517006802721091</v>
      </c>
      <c r="V22" s="31">
        <v>0.86451612903225805</v>
      </c>
      <c r="W22" s="31">
        <v>0.90419161676646709</v>
      </c>
      <c r="X22" s="31">
        <v>0.96226415094339623</v>
      </c>
      <c r="Y22" s="31">
        <v>0.90303030303030307</v>
      </c>
      <c r="Z22" s="31">
        <v>0.91975308641975306</v>
      </c>
      <c r="AA22" s="31">
        <v>0.97041420118343191</v>
      </c>
      <c r="AB22" s="31">
        <v>0.97633136094674555</v>
      </c>
      <c r="AC22" s="31">
        <v>0.96341463414634143</v>
      </c>
      <c r="AD22" s="31">
        <v>0.91566265060240959</v>
      </c>
      <c r="AE22" s="31">
        <v>0.89375000000000004</v>
      </c>
    </row>
    <row r="23" spans="1:31" ht="45" customHeight="1" x14ac:dyDescent="0.25">
      <c r="A23" s="1" t="s">
        <v>569</v>
      </c>
      <c r="B23" s="1" t="s">
        <v>1089</v>
      </c>
      <c r="C23" s="1" t="s">
        <v>397</v>
      </c>
      <c r="D23" s="1" t="s">
        <v>1452</v>
      </c>
      <c r="E23" s="1" t="s">
        <v>1453</v>
      </c>
      <c r="F23" s="1">
        <v>745</v>
      </c>
      <c r="G23" s="1">
        <v>327</v>
      </c>
      <c r="H23" s="52">
        <f t="shared" si="0"/>
        <v>43.892617449664428</v>
      </c>
      <c r="I23" s="34">
        <f>(J23+K23+L23+M23+N23+O23+W23+X23+Y23+Z23+AA23+AB23+AE23)*100/13</f>
        <v>97.528350668800528</v>
      </c>
      <c r="J23" s="31">
        <v>0.98473282442748089</v>
      </c>
      <c r="K23" s="31">
        <v>0.98281786941580751</v>
      </c>
      <c r="L23" s="31">
        <v>0.96271186440677969</v>
      </c>
      <c r="M23" s="31">
        <v>0.95779220779220775</v>
      </c>
      <c r="N23" s="31">
        <v>0.9285714285714286</v>
      </c>
      <c r="O23" s="31">
        <v>0.96345514950166111</v>
      </c>
      <c r="P23" s="31" t="s">
        <v>3453</v>
      </c>
      <c r="Q23" s="31" t="s">
        <v>3453</v>
      </c>
      <c r="R23" s="31" t="s">
        <v>3453</v>
      </c>
      <c r="S23" s="31" t="s">
        <v>3453</v>
      </c>
      <c r="T23" s="31" t="s">
        <v>3453</v>
      </c>
      <c r="U23" s="31" t="s">
        <v>3453</v>
      </c>
      <c r="V23" s="31" t="s">
        <v>3453</v>
      </c>
      <c r="W23" s="31">
        <v>0.97435897435897434</v>
      </c>
      <c r="X23" s="31">
        <v>0.9779874213836478</v>
      </c>
      <c r="Y23" s="31">
        <v>0.99047619047619051</v>
      </c>
      <c r="Z23" s="31">
        <v>0.98101265822784811</v>
      </c>
      <c r="AA23" s="31">
        <v>0.99354838709677418</v>
      </c>
      <c r="AB23" s="31">
        <v>0.99062499999999998</v>
      </c>
      <c r="AC23" s="31" t="s">
        <v>3453</v>
      </c>
      <c r="AD23" s="31" t="s">
        <v>3453</v>
      </c>
      <c r="AE23" s="31">
        <v>0.99059561128526641</v>
      </c>
    </row>
    <row r="24" spans="1:31" ht="45" customHeight="1" x14ac:dyDescent="0.25">
      <c r="A24" s="1" t="s">
        <v>569</v>
      </c>
      <c r="B24" s="1" t="s">
        <v>1089</v>
      </c>
      <c r="C24" s="1" t="s">
        <v>397</v>
      </c>
      <c r="D24" s="1" t="s">
        <v>1450</v>
      </c>
      <c r="E24" s="1" t="s">
        <v>1451</v>
      </c>
      <c r="F24" s="1">
        <v>872</v>
      </c>
      <c r="G24" s="1">
        <v>394</v>
      </c>
      <c r="H24" s="52">
        <f t="shared" si="0"/>
        <v>45.183486238532112</v>
      </c>
      <c r="I24" s="34">
        <f>(J24+K24+L24+M24+N24+O24+W24+X24+Y24+Z24+AA24+AB24+AE24)*100/13</f>
        <v>99.588011970901249</v>
      </c>
      <c r="J24" s="31">
        <v>0.9963503649635036</v>
      </c>
      <c r="K24" s="31">
        <v>0.99661016949152548</v>
      </c>
      <c r="L24" s="31">
        <v>0.98907103825136611</v>
      </c>
      <c r="M24" s="31">
        <v>0.99228791773778924</v>
      </c>
      <c r="N24" s="31">
        <v>0.98780487804878048</v>
      </c>
      <c r="O24" s="31">
        <v>0.99212598425196852</v>
      </c>
      <c r="P24" s="31" t="s">
        <v>3453</v>
      </c>
      <c r="Q24" s="31" t="s">
        <v>3453</v>
      </c>
      <c r="R24" s="31" t="s">
        <v>3453</v>
      </c>
      <c r="S24" s="31" t="s">
        <v>3453</v>
      </c>
      <c r="T24" s="31" t="s">
        <v>3453</v>
      </c>
      <c r="U24" s="31" t="s">
        <v>3453</v>
      </c>
      <c r="V24" s="31" t="s">
        <v>3453</v>
      </c>
      <c r="W24" s="31">
        <v>1</v>
      </c>
      <c r="X24" s="31">
        <v>1</v>
      </c>
      <c r="Y24" s="31">
        <v>0.99741602067183466</v>
      </c>
      <c r="Z24" s="31">
        <v>0.99732620320855614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0.99744897959183676</v>
      </c>
    </row>
  </sheetData>
  <mergeCells count="10">
    <mergeCell ref="I3:I4"/>
    <mergeCell ref="J1:AE3"/>
    <mergeCell ref="A1:I1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2733-EBAD-486B-8A3C-B5B7B034AE69}">
  <dimension ref="A1:AE21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J19" sqref="J19"/>
    </sheetView>
  </sheetViews>
  <sheetFormatPr defaultColWidth="9.140625" defaultRowHeight="15" x14ac:dyDescent="0.25"/>
  <cols>
    <col min="1" max="1" width="20.7109375" style="7" customWidth="1"/>
    <col min="2" max="2" width="10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9.89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3413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579</v>
      </c>
      <c r="B5" s="1" t="s">
        <v>8</v>
      </c>
      <c r="C5" s="1" t="s">
        <v>9</v>
      </c>
      <c r="D5" s="1" t="s">
        <v>583</v>
      </c>
      <c r="E5" s="1" t="s">
        <v>3761</v>
      </c>
      <c r="F5" s="1">
        <v>5</v>
      </c>
      <c r="G5" s="1">
        <v>5</v>
      </c>
      <c r="H5" s="52">
        <f t="shared" ref="H5:H16" si="0">G5/F5*100</f>
        <v>100</v>
      </c>
      <c r="I5" s="34">
        <f>(J5+K5+L5+M5+N5+O5+P5+Q5+R5+S5+U5+V5+W5+X5+Z5+AA5+AB5+AE5)*100/18</f>
        <v>98.888888888888886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0.8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579</v>
      </c>
      <c r="B6" s="1" t="s">
        <v>8</v>
      </c>
      <c r="C6" s="1" t="s">
        <v>9</v>
      </c>
      <c r="D6" s="1" t="s">
        <v>580</v>
      </c>
      <c r="E6" s="1" t="s">
        <v>3760</v>
      </c>
      <c r="F6" s="1">
        <v>107</v>
      </c>
      <c r="G6" s="1">
        <v>54</v>
      </c>
      <c r="H6" s="52">
        <f t="shared" si="0"/>
        <v>50.467289719626166</v>
      </c>
      <c r="I6" s="34">
        <f t="shared" ref="I6:I10" si="1">(J6+K6+L6+M6+N6+O6+P6+Q6+R6+S6+U6+V6+W6+X6+Z6+AA6+AB6+AE6)*100/18</f>
        <v>97.078056662358023</v>
      </c>
      <c r="J6" s="31">
        <v>1</v>
      </c>
      <c r="K6" s="31">
        <v>1</v>
      </c>
      <c r="L6" s="31">
        <v>0.94230769230769229</v>
      </c>
      <c r="M6" s="31">
        <v>0.98076923076923073</v>
      </c>
      <c r="N6" s="31">
        <v>0.94444444444444442</v>
      </c>
      <c r="O6" s="31">
        <v>1</v>
      </c>
      <c r="P6" s="31">
        <v>1</v>
      </c>
      <c r="Q6" s="31">
        <v>0.96296296296296291</v>
      </c>
      <c r="R6" s="31">
        <v>1</v>
      </c>
      <c r="S6" s="31">
        <v>0.92500000000000004</v>
      </c>
      <c r="T6" s="31" t="s">
        <v>3453</v>
      </c>
      <c r="U6" s="31">
        <v>0.97959183673469385</v>
      </c>
      <c r="V6" s="31">
        <v>0.8936170212765957</v>
      </c>
      <c r="W6" s="31">
        <v>0.94117647058823528</v>
      </c>
      <c r="X6" s="31">
        <v>0.96078431372549022</v>
      </c>
      <c r="Y6" s="31" t="s">
        <v>3453</v>
      </c>
      <c r="Z6" s="31">
        <v>1</v>
      </c>
      <c r="AA6" s="31">
        <v>1</v>
      </c>
      <c r="AB6" s="31">
        <v>0.98113207547169812</v>
      </c>
      <c r="AC6" s="31" t="s">
        <v>3453</v>
      </c>
      <c r="AD6" s="31" t="s">
        <v>3453</v>
      </c>
      <c r="AE6" s="31">
        <v>0.96226415094339623</v>
      </c>
    </row>
    <row r="7" spans="1:31" ht="45" customHeight="1" x14ac:dyDescent="0.25">
      <c r="A7" s="1" t="s">
        <v>579</v>
      </c>
      <c r="B7" s="1" t="s">
        <v>8</v>
      </c>
      <c r="C7" s="1" t="s">
        <v>9</v>
      </c>
      <c r="D7" s="1" t="s">
        <v>582</v>
      </c>
      <c r="E7" s="1" t="s">
        <v>3762</v>
      </c>
      <c r="F7" s="1">
        <v>17</v>
      </c>
      <c r="G7" s="1">
        <v>17</v>
      </c>
      <c r="H7" s="52">
        <f t="shared" si="0"/>
        <v>100</v>
      </c>
      <c r="I7" s="34">
        <f t="shared" si="1"/>
        <v>94.163554310613151</v>
      </c>
      <c r="J7" s="31">
        <v>1</v>
      </c>
      <c r="K7" s="31">
        <v>0.93333333333333335</v>
      </c>
      <c r="L7" s="31">
        <v>0.875</v>
      </c>
      <c r="M7" s="31">
        <v>1</v>
      </c>
      <c r="N7" s="31">
        <v>0.91666666666666663</v>
      </c>
      <c r="O7" s="31">
        <v>0.9375</v>
      </c>
      <c r="P7" s="31">
        <v>1</v>
      </c>
      <c r="Q7" s="31">
        <v>1</v>
      </c>
      <c r="R7" s="31">
        <v>1</v>
      </c>
      <c r="S7" s="31">
        <v>0.91666666666666663</v>
      </c>
      <c r="T7" s="31" t="s">
        <v>3453</v>
      </c>
      <c r="U7" s="31">
        <v>0.7857142857142857</v>
      </c>
      <c r="V7" s="31">
        <v>0.88235294117647056</v>
      </c>
      <c r="W7" s="31">
        <v>0.88235294117647056</v>
      </c>
      <c r="X7" s="31">
        <v>0.88235294117647056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0.9375</v>
      </c>
    </row>
    <row r="8" spans="1:31" ht="45" customHeight="1" x14ac:dyDescent="0.25">
      <c r="A8" s="1" t="s">
        <v>579</v>
      </c>
      <c r="B8" s="1" t="s">
        <v>8</v>
      </c>
      <c r="C8" s="1" t="s">
        <v>9</v>
      </c>
      <c r="D8" s="1" t="s">
        <v>581</v>
      </c>
      <c r="E8" s="1" t="s">
        <v>3763</v>
      </c>
      <c r="F8" s="1">
        <v>7</v>
      </c>
      <c r="G8" s="1">
        <v>9</v>
      </c>
      <c r="H8" s="52">
        <f t="shared" si="0"/>
        <v>128.57142857142858</v>
      </c>
      <c r="I8" s="34">
        <f t="shared" si="1"/>
        <v>98.688271604938279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0.88888888888888884</v>
      </c>
      <c r="R8" s="31">
        <v>1</v>
      </c>
      <c r="S8" s="31">
        <v>0.875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579</v>
      </c>
      <c r="B9" s="1" t="s">
        <v>8</v>
      </c>
      <c r="C9" s="1" t="s">
        <v>9</v>
      </c>
      <c r="D9" s="1" t="s">
        <v>1456</v>
      </c>
      <c r="E9" s="1" t="s">
        <v>3764</v>
      </c>
      <c r="F9" s="1">
        <v>6</v>
      </c>
      <c r="G9" s="1">
        <v>7</v>
      </c>
      <c r="H9" s="52">
        <f t="shared" si="0"/>
        <v>116.66666666666667</v>
      </c>
      <c r="I9" s="34">
        <f t="shared" si="1"/>
        <v>98.412698412698418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0.8571428571428571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0.8571428571428571</v>
      </c>
    </row>
    <row r="10" spans="1:31" ht="45" customHeight="1" x14ac:dyDescent="0.25">
      <c r="A10" s="1" t="s">
        <v>579</v>
      </c>
      <c r="B10" s="1" t="s">
        <v>8</v>
      </c>
      <c r="C10" s="1" t="s">
        <v>9</v>
      </c>
      <c r="D10" s="1" t="s">
        <v>1457</v>
      </c>
      <c r="E10" s="1" t="s">
        <v>3765</v>
      </c>
      <c r="F10" s="1">
        <v>1</v>
      </c>
      <c r="G10" s="1">
        <v>2</v>
      </c>
      <c r="H10" s="52">
        <f t="shared" si="0"/>
        <v>200</v>
      </c>
      <c r="I10" s="34">
        <f t="shared" si="1"/>
        <v>100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579</v>
      </c>
      <c r="B11" s="1" t="s">
        <v>1046</v>
      </c>
      <c r="C11" s="1" t="s">
        <v>397</v>
      </c>
      <c r="D11" s="1" t="s">
        <v>1456</v>
      </c>
      <c r="E11" s="1" t="s">
        <v>3766</v>
      </c>
      <c r="F11" s="1">
        <v>8</v>
      </c>
      <c r="G11" s="1">
        <v>9</v>
      </c>
      <c r="H11" s="52">
        <f t="shared" si="0"/>
        <v>112.5</v>
      </c>
      <c r="I11" s="34">
        <f>(J11+K11+L11+M11+N11+O11+P11+Q11+R11+S11+T11+U11+V11+W11+X11+Y11+Z11+AA11+AB11+AC11+AD11+AE11)*100/22</f>
        <v>98.98989898989899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>
        <v>1</v>
      </c>
      <c r="U11" s="31">
        <v>1</v>
      </c>
      <c r="V11" s="31">
        <v>1</v>
      </c>
      <c r="W11" s="31">
        <v>0.88888888888888884</v>
      </c>
      <c r="X11" s="31">
        <v>1</v>
      </c>
      <c r="Y11" s="31">
        <v>1</v>
      </c>
      <c r="Z11" s="31">
        <v>1</v>
      </c>
      <c r="AA11" s="31">
        <v>1</v>
      </c>
      <c r="AB11" s="31">
        <v>1</v>
      </c>
      <c r="AC11" s="31">
        <v>1</v>
      </c>
      <c r="AD11" s="31">
        <v>0.88888888888888884</v>
      </c>
      <c r="AE11" s="31">
        <v>1</v>
      </c>
    </row>
    <row r="12" spans="1:31" ht="45" customHeight="1" x14ac:dyDescent="0.25">
      <c r="A12" s="1" t="s">
        <v>579</v>
      </c>
      <c r="B12" s="1" t="s">
        <v>1046</v>
      </c>
      <c r="C12" s="1" t="s">
        <v>397</v>
      </c>
      <c r="D12" s="1" t="s">
        <v>1458</v>
      </c>
      <c r="E12" s="1" t="s">
        <v>3767</v>
      </c>
      <c r="F12" s="1">
        <v>33</v>
      </c>
      <c r="G12" s="1">
        <v>24</v>
      </c>
      <c r="H12" s="52">
        <f t="shared" si="0"/>
        <v>72.727272727272734</v>
      </c>
      <c r="I12" s="34">
        <f t="shared" ref="I12:I14" si="2">(J12+K12+L12+M12+N12+O12+P12+Q12+R12+S12+T12+U12+V12+W12+X12+Y12+Z12+AA12+AB12+AC12+AD12+AE12)*100/22</f>
        <v>92.952137200108922</v>
      </c>
      <c r="J12" s="31">
        <v>0.94736842105263153</v>
      </c>
      <c r="K12" s="31">
        <v>1</v>
      </c>
      <c r="L12" s="31">
        <v>0.8571428571428571</v>
      </c>
      <c r="M12" s="31">
        <v>1</v>
      </c>
      <c r="N12" s="31">
        <v>0.95238095238095233</v>
      </c>
      <c r="O12" s="31">
        <v>0.8571428571428571</v>
      </c>
      <c r="P12" s="31">
        <v>0.8571428571428571</v>
      </c>
      <c r="Q12" s="31">
        <v>0.90909090909090906</v>
      </c>
      <c r="R12" s="31">
        <v>0.95652173913043481</v>
      </c>
      <c r="S12" s="31">
        <v>0.88888888888888884</v>
      </c>
      <c r="T12" s="31">
        <v>0.95454545454545459</v>
      </c>
      <c r="U12" s="31">
        <v>0.95454545454545459</v>
      </c>
      <c r="V12" s="31">
        <v>0.90476190476190477</v>
      </c>
      <c r="W12" s="31">
        <v>0.82608695652173914</v>
      </c>
      <c r="X12" s="31">
        <v>0.95238095238095233</v>
      </c>
      <c r="Y12" s="31">
        <v>0.91304347826086951</v>
      </c>
      <c r="Z12" s="31">
        <v>0.95238095238095233</v>
      </c>
      <c r="AA12" s="31">
        <v>1</v>
      </c>
      <c r="AB12" s="31">
        <v>0.95652173913043481</v>
      </c>
      <c r="AC12" s="31">
        <v>0.90476190476190477</v>
      </c>
      <c r="AD12" s="31">
        <v>1</v>
      </c>
      <c r="AE12" s="31">
        <v>0.90476190476190477</v>
      </c>
    </row>
    <row r="13" spans="1:31" ht="45" customHeight="1" x14ac:dyDescent="0.25">
      <c r="A13" s="1" t="s">
        <v>579</v>
      </c>
      <c r="B13" s="1" t="s">
        <v>1046</v>
      </c>
      <c r="C13" s="1" t="s">
        <v>397</v>
      </c>
      <c r="D13" s="1" t="s">
        <v>1455</v>
      </c>
      <c r="E13" s="1" t="s">
        <v>3768</v>
      </c>
      <c r="F13" s="1">
        <v>21</v>
      </c>
      <c r="G13" s="1">
        <v>23</v>
      </c>
      <c r="H13" s="52">
        <f t="shared" si="0"/>
        <v>109.52380952380953</v>
      </c>
      <c r="I13" s="34">
        <f t="shared" si="2"/>
        <v>99.369471108601559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0.95652173913043481</v>
      </c>
      <c r="S13" s="31">
        <v>0.90476190476190477</v>
      </c>
      <c r="T13" s="31">
        <v>1</v>
      </c>
      <c r="U13" s="31">
        <v>1</v>
      </c>
      <c r="V13" s="31">
        <v>1</v>
      </c>
      <c r="W13" s="31">
        <v>1</v>
      </c>
      <c r="X13" s="31">
        <v>1</v>
      </c>
      <c r="Y13" s="31">
        <v>1</v>
      </c>
      <c r="Z13" s="31">
        <v>1</v>
      </c>
      <c r="AA13" s="31">
        <v>1</v>
      </c>
      <c r="AB13" s="31">
        <v>1</v>
      </c>
      <c r="AC13" s="31">
        <v>1</v>
      </c>
      <c r="AD13" s="31">
        <v>1</v>
      </c>
      <c r="AE13" s="31">
        <v>1</v>
      </c>
    </row>
    <row r="14" spans="1:31" ht="45" customHeight="1" x14ac:dyDescent="0.25">
      <c r="A14" s="1" t="s">
        <v>579</v>
      </c>
      <c r="B14" s="1" t="s">
        <v>1046</v>
      </c>
      <c r="C14" s="1" t="s">
        <v>397</v>
      </c>
      <c r="D14" s="1" t="s">
        <v>1457</v>
      </c>
      <c r="E14" s="1" t="s">
        <v>3769</v>
      </c>
      <c r="F14" s="1">
        <v>13</v>
      </c>
      <c r="G14" s="1">
        <v>12</v>
      </c>
      <c r="H14" s="52">
        <f t="shared" si="0"/>
        <v>92.307692307692307</v>
      </c>
      <c r="I14" s="34">
        <f t="shared" si="2"/>
        <v>95.562770562770581</v>
      </c>
      <c r="J14" s="31">
        <v>1</v>
      </c>
      <c r="K14" s="31">
        <v>1</v>
      </c>
      <c r="L14" s="31">
        <v>1</v>
      </c>
      <c r="M14" s="31">
        <v>0.91666666666666663</v>
      </c>
      <c r="N14" s="31">
        <v>0.8571428571428571</v>
      </c>
      <c r="O14" s="31">
        <v>1</v>
      </c>
      <c r="P14" s="31">
        <v>1</v>
      </c>
      <c r="Q14" s="31">
        <v>1</v>
      </c>
      <c r="R14" s="31">
        <v>0.91666666666666663</v>
      </c>
      <c r="S14" s="31">
        <v>1</v>
      </c>
      <c r="T14" s="31">
        <v>1</v>
      </c>
      <c r="U14" s="31">
        <v>1</v>
      </c>
      <c r="V14" s="31">
        <v>1</v>
      </c>
      <c r="W14" s="31">
        <v>0.91666666666666663</v>
      </c>
      <c r="X14" s="31">
        <v>0.91666666666666663</v>
      </c>
      <c r="Y14" s="31">
        <v>0.91666666666666663</v>
      </c>
      <c r="Z14" s="31">
        <v>0.91666666666666663</v>
      </c>
      <c r="AA14" s="31">
        <v>0.91666666666666663</v>
      </c>
      <c r="AB14" s="31">
        <v>1</v>
      </c>
      <c r="AC14" s="31">
        <v>0.91666666666666663</v>
      </c>
      <c r="AD14" s="31">
        <v>0.91666666666666663</v>
      </c>
      <c r="AE14" s="31">
        <v>0.91666666666666663</v>
      </c>
    </row>
    <row r="15" spans="1:31" ht="45" customHeight="1" x14ac:dyDescent="0.25">
      <c r="A15" s="1" t="s">
        <v>579</v>
      </c>
      <c r="B15" s="1" t="s">
        <v>1089</v>
      </c>
      <c r="C15" s="1" t="s">
        <v>397</v>
      </c>
      <c r="D15" s="1" t="s">
        <v>2360</v>
      </c>
      <c r="E15" s="1" t="s">
        <v>3770</v>
      </c>
      <c r="F15" s="1">
        <v>62</v>
      </c>
      <c r="G15" s="1">
        <v>41</v>
      </c>
      <c r="H15" s="52">
        <f t="shared" si="0"/>
        <v>66.129032258064512</v>
      </c>
      <c r="I15" s="34">
        <f>(J15+K15+L15+M15+N15+O15+W15+X15+Y15+Z15+AA15+AB15+AE15)*100/13</f>
        <v>98.826429980276117</v>
      </c>
      <c r="J15" s="31">
        <v>1</v>
      </c>
      <c r="K15" s="31">
        <v>1</v>
      </c>
      <c r="L15" s="31">
        <v>1</v>
      </c>
      <c r="M15" s="31">
        <v>0.92307692307692313</v>
      </c>
      <c r="N15" s="31">
        <v>1</v>
      </c>
      <c r="O15" s="31">
        <v>1</v>
      </c>
      <c r="P15" s="31" t="s">
        <v>3453</v>
      </c>
      <c r="Q15" s="31" t="s">
        <v>3453</v>
      </c>
      <c r="R15" s="31" t="s">
        <v>3453</v>
      </c>
      <c r="S15" s="31" t="s">
        <v>3453</v>
      </c>
      <c r="T15" s="31" t="s">
        <v>3453</v>
      </c>
      <c r="U15" s="31" t="s">
        <v>3453</v>
      </c>
      <c r="V15" s="31" t="s">
        <v>3453</v>
      </c>
      <c r="W15" s="31">
        <v>1</v>
      </c>
      <c r="X15" s="31">
        <v>1</v>
      </c>
      <c r="Y15" s="31">
        <v>0.97499999999999998</v>
      </c>
      <c r="Z15" s="31">
        <v>0.97499999999999998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0.97435897435897434</v>
      </c>
    </row>
    <row r="16" spans="1:31" ht="45" customHeight="1" x14ac:dyDescent="0.25">
      <c r="A16" s="1" t="s">
        <v>579</v>
      </c>
      <c r="B16" s="1" t="s">
        <v>1089</v>
      </c>
      <c r="C16" s="1" t="s">
        <v>397</v>
      </c>
      <c r="D16" s="1" t="s">
        <v>1459</v>
      </c>
      <c r="E16" s="1" t="s">
        <v>1460</v>
      </c>
      <c r="F16" s="1">
        <v>92</v>
      </c>
      <c r="G16" s="1">
        <v>42</v>
      </c>
      <c r="H16" s="52">
        <f t="shared" si="0"/>
        <v>45.652173913043477</v>
      </c>
      <c r="I16" s="34">
        <f>(J16+K16+L16+M16+N16+O16+W16+X16+Y16+Z16+AA16+AB16+AE16)*100/13</f>
        <v>98.83173537019691</v>
      </c>
      <c r="J16" s="31">
        <v>0.97222222222222221</v>
      </c>
      <c r="K16" s="31">
        <v>0.97435897435897434</v>
      </c>
      <c r="L16" s="31">
        <v>1</v>
      </c>
      <c r="M16" s="31">
        <v>1</v>
      </c>
      <c r="N16" s="31">
        <v>0.97297297297297303</v>
      </c>
      <c r="O16" s="31">
        <v>1</v>
      </c>
      <c r="P16" s="31" t="s">
        <v>3453</v>
      </c>
      <c r="Q16" s="31" t="s">
        <v>3453</v>
      </c>
      <c r="R16" s="31" t="s">
        <v>3453</v>
      </c>
      <c r="S16" s="31" t="s">
        <v>3453</v>
      </c>
      <c r="T16" s="31" t="s">
        <v>3453</v>
      </c>
      <c r="U16" s="31" t="s">
        <v>3453</v>
      </c>
      <c r="V16" s="31" t="s">
        <v>3453</v>
      </c>
      <c r="W16" s="31">
        <v>1</v>
      </c>
      <c r="X16" s="31">
        <v>1</v>
      </c>
      <c r="Y16" s="31">
        <v>1</v>
      </c>
      <c r="Z16" s="31">
        <v>1</v>
      </c>
      <c r="AA16" s="31">
        <v>0.97619047619047616</v>
      </c>
      <c r="AB16" s="31">
        <v>0.97619047619047616</v>
      </c>
      <c r="AC16" s="31" t="s">
        <v>3453</v>
      </c>
      <c r="AD16" s="31" t="s">
        <v>3453</v>
      </c>
      <c r="AE16" s="31">
        <v>0.97619047619047616</v>
      </c>
    </row>
    <row r="17" spans="1:31" ht="39.950000000000003" customHeight="1" x14ac:dyDescent="0.25">
      <c r="A17" s="77"/>
      <c r="B17" s="77"/>
      <c r="C17" s="77"/>
      <c r="D17" s="77"/>
      <c r="E17" s="77"/>
      <c r="F17" s="77"/>
      <c r="G17" s="77"/>
      <c r="H17" s="77"/>
      <c r="I17" s="43"/>
      <c r="J17" s="43"/>
      <c r="K17" s="2"/>
      <c r="L17" s="2"/>
      <c r="M17" s="2"/>
      <c r="N17" s="43"/>
      <c r="O17" s="2"/>
      <c r="P17" s="2"/>
      <c r="Q17" s="2"/>
      <c r="R17" s="43"/>
      <c r="S17" s="43"/>
      <c r="T17" s="43"/>
      <c r="U17" s="43"/>
      <c r="V17" s="2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1" ht="23.45" customHeight="1" x14ac:dyDescent="0.25">
      <c r="A18" s="62" t="s">
        <v>2141</v>
      </c>
      <c r="B18" s="62"/>
      <c r="C18" s="62"/>
      <c r="D18" s="62"/>
      <c r="E18" s="62"/>
      <c r="F18" s="62"/>
      <c r="G18" s="62"/>
      <c r="H18" s="62"/>
      <c r="I18" s="43"/>
      <c r="J18" s="43"/>
      <c r="K18" s="2"/>
      <c r="L18" s="2"/>
      <c r="M18" s="2"/>
      <c r="N18" s="43"/>
      <c r="O18" s="2"/>
      <c r="P18" s="2"/>
      <c r="Q18" s="2"/>
      <c r="R18" s="43"/>
      <c r="S18" s="43"/>
      <c r="T18" s="43"/>
      <c r="U18" s="43"/>
      <c r="V18" s="2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30" customHeight="1" x14ac:dyDescent="0.25">
      <c r="A19" s="40" t="s">
        <v>41</v>
      </c>
      <c r="B19" s="56">
        <v>46083.5625</v>
      </c>
      <c r="C19" s="57"/>
      <c r="D19" s="58" t="s">
        <v>2</v>
      </c>
      <c r="E19" s="58" t="s">
        <v>3</v>
      </c>
      <c r="F19" s="58" t="s">
        <v>4</v>
      </c>
      <c r="G19" s="58" t="s">
        <v>5</v>
      </c>
      <c r="H19" s="58" t="s">
        <v>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80.099999999999994" customHeight="1" x14ac:dyDescent="0.25">
      <c r="A20" s="40" t="s">
        <v>0</v>
      </c>
      <c r="B20" s="40" t="s">
        <v>3443</v>
      </c>
      <c r="C20" s="40" t="s">
        <v>1</v>
      </c>
      <c r="D20" s="58"/>
      <c r="E20" s="58"/>
      <c r="F20" s="58"/>
      <c r="G20" s="58"/>
      <c r="H20" s="58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1" ht="39.950000000000003" customHeight="1" x14ac:dyDescent="0.25">
      <c r="A21" s="1" t="s">
        <v>579</v>
      </c>
      <c r="B21" s="1" t="s">
        <v>1046</v>
      </c>
      <c r="C21" s="1" t="s">
        <v>397</v>
      </c>
      <c r="D21" s="1" t="s">
        <v>1454</v>
      </c>
      <c r="E21" s="1" t="s">
        <v>3771</v>
      </c>
      <c r="F21" s="1">
        <v>251</v>
      </c>
      <c r="G21" s="1">
        <v>86</v>
      </c>
      <c r="H21" s="27">
        <f t="shared" ref="H21" si="3">G21/F21*100</f>
        <v>34.262948207171313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</sheetData>
  <mergeCells count="18">
    <mergeCell ref="A17:H17"/>
    <mergeCell ref="A18:H18"/>
    <mergeCell ref="B19:C19"/>
    <mergeCell ref="D19:D20"/>
    <mergeCell ref="E19:E20"/>
    <mergeCell ref="F19:F20"/>
    <mergeCell ref="G19:G20"/>
    <mergeCell ref="H19:H20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61E3-4B11-42F5-AEBA-E2587D43B4F8}">
  <dimension ref="A1:AE55"/>
  <sheetViews>
    <sheetView showGridLines="0" zoomScaleNormal="100" workbookViewId="0">
      <pane xSplit="5" ySplit="4" topLeftCell="F51" activePane="bottomRight" state="frozen"/>
      <selection pane="topRight" activeCell="F1" sqref="F1"/>
      <selection pane="bottomLeft" activeCell="A4" sqref="A4"/>
      <selection pane="bottomRight" activeCell="F56" sqref="F56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0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9.75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3517</v>
      </c>
      <c r="B5" s="1" t="s">
        <v>8</v>
      </c>
      <c r="C5" s="1" t="s">
        <v>9</v>
      </c>
      <c r="D5" s="1" t="s">
        <v>613</v>
      </c>
      <c r="E5" s="1" t="s">
        <v>614</v>
      </c>
      <c r="F5" s="1">
        <v>7</v>
      </c>
      <c r="G5" s="1">
        <v>11</v>
      </c>
      <c r="H5" s="52">
        <f t="shared" ref="H5:H47" si="0">G5/F5*100</f>
        <v>157.14285714285714</v>
      </c>
      <c r="I5" s="34">
        <f>(J5+K5+L5+M5+N5+O5+P5+Q5+R5+S5+U5+V5+W5+X5+Z5+AA5+AB5+AE5)*100/18</f>
        <v>99.494949494949495</v>
      </c>
      <c r="J5" s="31">
        <v>1</v>
      </c>
      <c r="K5" s="31">
        <v>1</v>
      </c>
      <c r="L5" s="31">
        <v>0.90909090909090906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3517</v>
      </c>
      <c r="B6" s="1" t="s">
        <v>8</v>
      </c>
      <c r="C6" s="1" t="s">
        <v>9</v>
      </c>
      <c r="D6" s="1" t="s">
        <v>611</v>
      </c>
      <c r="E6" s="1" t="s">
        <v>612</v>
      </c>
      <c r="F6" s="1">
        <v>20</v>
      </c>
      <c r="G6" s="1">
        <v>10</v>
      </c>
      <c r="H6" s="52">
        <f t="shared" si="0"/>
        <v>50</v>
      </c>
      <c r="I6" s="34">
        <f t="shared" ref="I6:I23" si="1">(J6+K6+L6+M6+N6+O6+P6+Q6+R6+S6+U6+V6+W6+X6+Z6+AA6+AB6+AE6)*100/18</f>
        <v>93.379629629629648</v>
      </c>
      <c r="J6" s="31">
        <v>1</v>
      </c>
      <c r="K6" s="31">
        <v>1</v>
      </c>
      <c r="L6" s="31">
        <v>0.88888888888888884</v>
      </c>
      <c r="M6" s="31">
        <v>1</v>
      </c>
      <c r="N6" s="31">
        <v>0.8</v>
      </c>
      <c r="O6" s="31">
        <v>1</v>
      </c>
      <c r="P6" s="31">
        <v>1</v>
      </c>
      <c r="Q6" s="31">
        <v>1</v>
      </c>
      <c r="R6" s="31">
        <v>1</v>
      </c>
      <c r="S6" s="31">
        <v>0.8</v>
      </c>
      <c r="T6" s="31" t="s">
        <v>3453</v>
      </c>
      <c r="U6" s="31">
        <v>0.88888888888888884</v>
      </c>
      <c r="V6" s="31">
        <v>1</v>
      </c>
      <c r="W6" s="31">
        <v>0.88888888888888884</v>
      </c>
      <c r="X6" s="31">
        <v>1</v>
      </c>
      <c r="Y6" s="31" t="s">
        <v>3453</v>
      </c>
      <c r="Z6" s="31">
        <v>0.88888888888888884</v>
      </c>
      <c r="AA6" s="31">
        <v>0.875</v>
      </c>
      <c r="AB6" s="31">
        <v>0.88888888888888884</v>
      </c>
      <c r="AC6" s="31" t="s">
        <v>3453</v>
      </c>
      <c r="AD6" s="31" t="s">
        <v>3453</v>
      </c>
      <c r="AE6" s="31">
        <v>0.88888888888888884</v>
      </c>
    </row>
    <row r="7" spans="1:31" ht="45" customHeight="1" x14ac:dyDescent="0.25">
      <c r="A7" s="1" t="s">
        <v>3517</v>
      </c>
      <c r="B7" s="1" t="s">
        <v>8</v>
      </c>
      <c r="C7" s="1" t="s">
        <v>9</v>
      </c>
      <c r="D7" s="1" t="s">
        <v>617</v>
      </c>
      <c r="E7" s="1" t="s">
        <v>618</v>
      </c>
      <c r="F7" s="1">
        <v>23</v>
      </c>
      <c r="G7" s="1">
        <v>14</v>
      </c>
      <c r="H7" s="52">
        <f t="shared" si="0"/>
        <v>60.869565217391312</v>
      </c>
      <c r="I7" s="34">
        <f t="shared" si="1"/>
        <v>99.537037037037038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0.91666666666666663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3517</v>
      </c>
      <c r="B8" s="1" t="s">
        <v>8</v>
      </c>
      <c r="C8" s="1" t="s">
        <v>9</v>
      </c>
      <c r="D8" s="1" t="s">
        <v>584</v>
      </c>
      <c r="E8" s="1" t="s">
        <v>585</v>
      </c>
      <c r="F8" s="1">
        <v>55</v>
      </c>
      <c r="G8" s="1">
        <v>46</v>
      </c>
      <c r="H8" s="52">
        <f t="shared" si="0"/>
        <v>83.636363636363626</v>
      </c>
      <c r="I8" s="34">
        <f t="shared" si="1"/>
        <v>92.253356487114161</v>
      </c>
      <c r="J8" s="31">
        <v>0.96969696969696972</v>
      </c>
      <c r="K8" s="31">
        <v>0.97435897435897434</v>
      </c>
      <c r="L8" s="31">
        <v>0.9285714285714286</v>
      </c>
      <c r="M8" s="31">
        <v>0.9285714285714286</v>
      </c>
      <c r="N8" s="31">
        <v>0.84848484848484851</v>
      </c>
      <c r="O8" s="31">
        <v>0.95121951219512191</v>
      </c>
      <c r="P8" s="31">
        <v>0.92682926829268297</v>
      </c>
      <c r="Q8" s="31">
        <v>0.97499999999999998</v>
      </c>
      <c r="R8" s="31">
        <v>0.95454545454545459</v>
      </c>
      <c r="S8" s="31">
        <v>0.67647058823529416</v>
      </c>
      <c r="T8" s="31" t="s">
        <v>3453</v>
      </c>
      <c r="U8" s="31">
        <v>0.94871794871794868</v>
      </c>
      <c r="V8" s="31">
        <v>0.84210526315789469</v>
      </c>
      <c r="W8" s="31">
        <v>0.93181818181818177</v>
      </c>
      <c r="X8" s="31">
        <v>0.93023255813953487</v>
      </c>
      <c r="Y8" s="31" t="s">
        <v>3453</v>
      </c>
      <c r="Z8" s="31">
        <v>0.95238095238095233</v>
      </c>
      <c r="AA8" s="31">
        <v>0.95652173913043481</v>
      </c>
      <c r="AB8" s="31">
        <v>0.97826086956521741</v>
      </c>
      <c r="AC8" s="31" t="s">
        <v>3453</v>
      </c>
      <c r="AD8" s="31" t="s">
        <v>3453</v>
      </c>
      <c r="AE8" s="31">
        <v>0.93181818181818177</v>
      </c>
    </row>
    <row r="9" spans="1:31" ht="45" customHeight="1" x14ac:dyDescent="0.25">
      <c r="A9" s="1" t="s">
        <v>3517</v>
      </c>
      <c r="B9" s="1" t="s">
        <v>8</v>
      </c>
      <c r="C9" s="1" t="s">
        <v>9</v>
      </c>
      <c r="D9" s="1" t="s">
        <v>586</v>
      </c>
      <c r="E9" s="1" t="s">
        <v>587</v>
      </c>
      <c r="F9" s="1">
        <v>10</v>
      </c>
      <c r="G9" s="1">
        <v>6</v>
      </c>
      <c r="H9" s="52">
        <f t="shared" si="0"/>
        <v>60</v>
      </c>
      <c r="I9" s="34">
        <f t="shared" si="1"/>
        <v>100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3517</v>
      </c>
      <c r="B10" s="1" t="s">
        <v>8</v>
      </c>
      <c r="C10" s="1" t="s">
        <v>9</v>
      </c>
      <c r="D10" s="1" t="s">
        <v>615</v>
      </c>
      <c r="E10" s="1" t="s">
        <v>616</v>
      </c>
      <c r="F10" s="1">
        <v>49</v>
      </c>
      <c r="G10" s="1">
        <v>21</v>
      </c>
      <c r="H10" s="52">
        <f t="shared" si="0"/>
        <v>42.857142857142854</v>
      </c>
      <c r="I10" s="34">
        <f t="shared" si="1"/>
        <v>94.937752878929331</v>
      </c>
      <c r="J10" s="31">
        <v>0.88888888888888884</v>
      </c>
      <c r="K10" s="31">
        <v>0.95</v>
      </c>
      <c r="L10" s="31">
        <v>1</v>
      </c>
      <c r="M10" s="31">
        <v>0.95238095238095233</v>
      </c>
      <c r="N10" s="31">
        <v>0.94444444444444442</v>
      </c>
      <c r="O10" s="31">
        <v>0.95238095238095233</v>
      </c>
      <c r="P10" s="31">
        <v>1</v>
      </c>
      <c r="Q10" s="31">
        <v>0.95238095238095233</v>
      </c>
      <c r="R10" s="31">
        <v>1</v>
      </c>
      <c r="S10" s="31">
        <v>0.94117647058823528</v>
      </c>
      <c r="T10" s="31" t="s">
        <v>3453</v>
      </c>
      <c r="U10" s="31">
        <v>0.95</v>
      </c>
      <c r="V10" s="31">
        <v>0.85</v>
      </c>
      <c r="W10" s="31">
        <v>0.95</v>
      </c>
      <c r="X10" s="31">
        <v>0.95</v>
      </c>
      <c r="Y10" s="31" t="s">
        <v>3453</v>
      </c>
      <c r="Z10" s="31">
        <v>0.95</v>
      </c>
      <c r="AA10" s="31">
        <v>0.95238095238095233</v>
      </c>
      <c r="AB10" s="31">
        <v>1</v>
      </c>
      <c r="AC10" s="31" t="s">
        <v>3453</v>
      </c>
      <c r="AD10" s="31" t="s">
        <v>3453</v>
      </c>
      <c r="AE10" s="31">
        <v>0.90476190476190477</v>
      </c>
    </row>
    <row r="11" spans="1:31" ht="45" customHeight="1" x14ac:dyDescent="0.25">
      <c r="A11" s="1" t="s">
        <v>3517</v>
      </c>
      <c r="B11" s="1" t="s">
        <v>8</v>
      </c>
      <c r="C11" s="1" t="s">
        <v>9</v>
      </c>
      <c r="D11" s="1" t="s">
        <v>590</v>
      </c>
      <c r="E11" s="1" t="s">
        <v>591</v>
      </c>
      <c r="F11" s="1">
        <v>23</v>
      </c>
      <c r="G11" s="1">
        <v>13</v>
      </c>
      <c r="H11" s="52">
        <f t="shared" si="0"/>
        <v>56.521739130434781</v>
      </c>
      <c r="I11" s="34">
        <f t="shared" si="1"/>
        <v>93.864931364931351</v>
      </c>
      <c r="J11" s="31">
        <v>1</v>
      </c>
      <c r="K11" s="31">
        <v>0.91666666666666663</v>
      </c>
      <c r="L11" s="31">
        <v>0.81818181818181823</v>
      </c>
      <c r="M11" s="31">
        <v>0.92307692307692313</v>
      </c>
      <c r="N11" s="31">
        <v>0.81818181818181823</v>
      </c>
      <c r="O11" s="31">
        <v>0.92307692307692313</v>
      </c>
      <c r="P11" s="31">
        <v>1</v>
      </c>
      <c r="Q11" s="31">
        <v>1</v>
      </c>
      <c r="R11" s="31">
        <v>0.92307692307692313</v>
      </c>
      <c r="S11" s="31">
        <v>0.72727272727272729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0.92307692307692313</v>
      </c>
      <c r="AB11" s="31">
        <v>0.92307692307692313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3517</v>
      </c>
      <c r="B12" s="1" t="s">
        <v>8</v>
      </c>
      <c r="C12" s="1" t="s">
        <v>9</v>
      </c>
      <c r="D12" s="1" t="s">
        <v>606</v>
      </c>
      <c r="E12" s="1" t="s">
        <v>3754</v>
      </c>
      <c r="F12" s="1">
        <v>5</v>
      </c>
      <c r="G12" s="1">
        <v>3</v>
      </c>
      <c r="H12" s="52">
        <f t="shared" si="0"/>
        <v>60</v>
      </c>
      <c r="I12" s="34">
        <f t="shared" si="1"/>
        <v>100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3517</v>
      </c>
      <c r="B13" s="1" t="s">
        <v>8</v>
      </c>
      <c r="C13" s="1" t="s">
        <v>9</v>
      </c>
      <c r="D13" s="1" t="s">
        <v>3518</v>
      </c>
      <c r="E13" s="1" t="s">
        <v>3755</v>
      </c>
      <c r="F13" s="1">
        <v>12</v>
      </c>
      <c r="G13" s="1">
        <v>6</v>
      </c>
      <c r="H13" s="52">
        <f t="shared" si="0"/>
        <v>50</v>
      </c>
      <c r="I13" s="34">
        <f t="shared" si="1"/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3517</v>
      </c>
      <c r="B14" s="1" t="s">
        <v>8</v>
      </c>
      <c r="C14" s="1" t="s">
        <v>9</v>
      </c>
      <c r="D14" s="1" t="s">
        <v>588</v>
      </c>
      <c r="E14" s="1" t="s">
        <v>589</v>
      </c>
      <c r="F14" s="1">
        <v>199</v>
      </c>
      <c r="G14" s="1">
        <v>101</v>
      </c>
      <c r="H14" s="52">
        <f t="shared" si="0"/>
        <v>50.753768844221106</v>
      </c>
      <c r="I14" s="34">
        <f t="shared" si="1"/>
        <v>95.707920233887222</v>
      </c>
      <c r="J14" s="31">
        <v>0.9882352941176471</v>
      </c>
      <c r="K14" s="31">
        <v>0.98979591836734693</v>
      </c>
      <c r="L14" s="31">
        <v>0.97916666666666663</v>
      </c>
      <c r="M14" s="31">
        <v>0.97938144329896903</v>
      </c>
      <c r="N14" s="31">
        <v>0.88372093023255816</v>
      </c>
      <c r="O14" s="31">
        <v>0.93548387096774188</v>
      </c>
      <c r="P14" s="31">
        <v>0.97938144329896903</v>
      </c>
      <c r="Q14" s="31">
        <v>0.96907216494845361</v>
      </c>
      <c r="R14" s="31">
        <v>0.95833333333333337</v>
      </c>
      <c r="S14" s="31">
        <v>0.90769230769230769</v>
      </c>
      <c r="T14" s="31" t="s">
        <v>3453</v>
      </c>
      <c r="U14" s="31">
        <v>0.95744680851063835</v>
      </c>
      <c r="V14" s="31">
        <v>0.92391304347826086</v>
      </c>
      <c r="W14" s="31">
        <v>0.94845360824742264</v>
      </c>
      <c r="X14" s="31">
        <v>0.96907216494845361</v>
      </c>
      <c r="Y14" s="31" t="s">
        <v>3453</v>
      </c>
      <c r="Z14" s="31">
        <v>0.96969696969696972</v>
      </c>
      <c r="AA14" s="31">
        <v>0.96938775510204078</v>
      </c>
      <c r="AB14" s="31">
        <v>0.96969696969696972</v>
      </c>
      <c r="AC14" s="31" t="s">
        <v>3453</v>
      </c>
      <c r="AD14" s="31" t="s">
        <v>3453</v>
      </c>
      <c r="AE14" s="31">
        <v>0.9494949494949495</v>
      </c>
    </row>
    <row r="15" spans="1:31" ht="45" customHeight="1" x14ac:dyDescent="0.25">
      <c r="A15" s="1" t="s">
        <v>3517</v>
      </c>
      <c r="B15" s="1" t="s">
        <v>8</v>
      </c>
      <c r="C15" s="1" t="s">
        <v>9</v>
      </c>
      <c r="D15" s="1" t="s">
        <v>607</v>
      </c>
      <c r="E15" s="1" t="s">
        <v>608</v>
      </c>
      <c r="F15" s="1">
        <v>28</v>
      </c>
      <c r="G15" s="1">
        <v>16</v>
      </c>
      <c r="H15" s="52">
        <f t="shared" si="0"/>
        <v>57.142857142857139</v>
      </c>
      <c r="I15" s="34">
        <f t="shared" si="1"/>
        <v>97.222222222222229</v>
      </c>
      <c r="J15" s="31">
        <v>1</v>
      </c>
      <c r="K15" s="31">
        <v>1</v>
      </c>
      <c r="L15" s="31">
        <v>0.8125</v>
      </c>
      <c r="M15" s="31">
        <v>1</v>
      </c>
      <c r="N15" s="31">
        <v>1</v>
      </c>
      <c r="O15" s="31">
        <v>1</v>
      </c>
      <c r="P15" s="31">
        <v>1</v>
      </c>
      <c r="Q15" s="31">
        <v>1</v>
      </c>
      <c r="R15" s="31">
        <v>1</v>
      </c>
      <c r="S15" s="31">
        <v>0.75</v>
      </c>
      <c r="T15" s="31" t="s">
        <v>3453</v>
      </c>
      <c r="U15" s="31">
        <v>1</v>
      </c>
      <c r="V15" s="31">
        <v>0.9375</v>
      </c>
      <c r="W15" s="31">
        <v>1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3517</v>
      </c>
      <c r="B16" s="1" t="s">
        <v>8</v>
      </c>
      <c r="C16" s="1" t="s">
        <v>9</v>
      </c>
      <c r="D16" s="1" t="s">
        <v>598</v>
      </c>
      <c r="E16" s="1" t="s">
        <v>599</v>
      </c>
      <c r="F16" s="1">
        <v>39</v>
      </c>
      <c r="G16" s="1">
        <v>21</v>
      </c>
      <c r="H16" s="52">
        <f t="shared" si="0"/>
        <v>53.846153846153847</v>
      </c>
      <c r="I16" s="34">
        <f t="shared" si="1"/>
        <v>98.651960784313729</v>
      </c>
      <c r="J16" s="31">
        <v>0.94117647058823528</v>
      </c>
      <c r="K16" s="31">
        <v>1</v>
      </c>
      <c r="L16" s="31">
        <v>0.875</v>
      </c>
      <c r="M16" s="31">
        <v>1</v>
      </c>
      <c r="N16" s="31">
        <v>0.94117647058823528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3517</v>
      </c>
      <c r="B17" s="1" t="s">
        <v>8</v>
      </c>
      <c r="C17" s="1" t="s">
        <v>9</v>
      </c>
      <c r="D17" s="1" t="s">
        <v>600</v>
      </c>
      <c r="E17" s="1" t="s">
        <v>601</v>
      </c>
      <c r="F17" s="1">
        <v>9</v>
      </c>
      <c r="G17" s="1">
        <v>6</v>
      </c>
      <c r="H17" s="52">
        <f t="shared" si="0"/>
        <v>66.666666666666657</v>
      </c>
      <c r="I17" s="34">
        <f t="shared" si="1"/>
        <v>95.370370370370367</v>
      </c>
      <c r="J17" s="31">
        <v>1</v>
      </c>
      <c r="K17" s="31">
        <v>1</v>
      </c>
      <c r="L17" s="31">
        <v>0.66666666666666663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0.66666666666666663</v>
      </c>
      <c r="T17" s="31" t="s">
        <v>3453</v>
      </c>
      <c r="U17" s="31">
        <v>1</v>
      </c>
      <c r="V17" s="31">
        <v>1</v>
      </c>
      <c r="W17" s="31">
        <v>1</v>
      </c>
      <c r="X17" s="31">
        <v>0.83333333333333337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3517</v>
      </c>
      <c r="B18" s="1" t="s">
        <v>8</v>
      </c>
      <c r="C18" s="1" t="s">
        <v>9</v>
      </c>
      <c r="D18" s="1" t="s">
        <v>604</v>
      </c>
      <c r="E18" s="1" t="s">
        <v>605</v>
      </c>
      <c r="F18" s="1">
        <v>98</v>
      </c>
      <c r="G18" s="1">
        <v>45</v>
      </c>
      <c r="H18" s="52">
        <f t="shared" si="0"/>
        <v>45.91836734693878</v>
      </c>
      <c r="I18" s="34">
        <f t="shared" si="1"/>
        <v>93.965850643441101</v>
      </c>
      <c r="J18" s="31">
        <v>0.96969696969696972</v>
      </c>
      <c r="K18" s="31">
        <v>0.97499999999999998</v>
      </c>
      <c r="L18" s="31">
        <v>0.97619047619047616</v>
      </c>
      <c r="M18" s="31">
        <v>0.97727272727272729</v>
      </c>
      <c r="N18" s="31">
        <v>0.84848484848484851</v>
      </c>
      <c r="O18" s="31">
        <v>0.94736842105263153</v>
      </c>
      <c r="P18" s="31">
        <v>0.95348837209302328</v>
      </c>
      <c r="Q18" s="31">
        <v>0.86363636363636365</v>
      </c>
      <c r="R18" s="31">
        <v>0.93333333333333335</v>
      </c>
      <c r="S18" s="31">
        <v>0.70967741935483875</v>
      </c>
      <c r="T18" s="31" t="s">
        <v>3453</v>
      </c>
      <c r="U18" s="31">
        <v>0.97222222222222221</v>
      </c>
      <c r="V18" s="31">
        <v>0.92500000000000004</v>
      </c>
      <c r="W18" s="31">
        <v>0.9555555555555556</v>
      </c>
      <c r="X18" s="31">
        <v>0.95238095238095233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0.95454545454545459</v>
      </c>
    </row>
    <row r="19" spans="1:31" ht="45" customHeight="1" x14ac:dyDescent="0.25">
      <c r="A19" s="1" t="s">
        <v>3517</v>
      </c>
      <c r="B19" s="1" t="s">
        <v>8</v>
      </c>
      <c r="C19" s="1" t="s">
        <v>9</v>
      </c>
      <c r="D19" s="1" t="s">
        <v>609</v>
      </c>
      <c r="E19" s="1" t="s">
        <v>610</v>
      </c>
      <c r="F19" s="1">
        <v>13</v>
      </c>
      <c r="G19" s="1">
        <v>7</v>
      </c>
      <c r="H19" s="52">
        <f t="shared" si="0"/>
        <v>53.846153846153847</v>
      </c>
      <c r="I19" s="34">
        <f t="shared" si="1"/>
        <v>90.18518518518519</v>
      </c>
      <c r="J19" s="31">
        <v>0.83333333333333337</v>
      </c>
      <c r="K19" s="31">
        <v>1</v>
      </c>
      <c r="L19" s="31">
        <v>0.83333333333333337</v>
      </c>
      <c r="M19" s="31">
        <v>1</v>
      </c>
      <c r="N19" s="31">
        <v>1</v>
      </c>
      <c r="O19" s="31">
        <v>1</v>
      </c>
      <c r="P19" s="31">
        <v>1</v>
      </c>
      <c r="Q19" s="31">
        <v>1</v>
      </c>
      <c r="R19" s="31">
        <v>1</v>
      </c>
      <c r="S19" s="31">
        <v>0.4</v>
      </c>
      <c r="T19" s="31" t="s">
        <v>3453</v>
      </c>
      <c r="U19" s="31">
        <v>1</v>
      </c>
      <c r="V19" s="31">
        <v>1</v>
      </c>
      <c r="W19" s="31">
        <v>0.66666666666666663</v>
      </c>
      <c r="X19" s="31">
        <v>0.83333333333333337</v>
      </c>
      <c r="Y19" s="31" t="s">
        <v>3453</v>
      </c>
      <c r="Z19" s="31">
        <v>0.83333333333333337</v>
      </c>
      <c r="AA19" s="31">
        <v>1</v>
      </c>
      <c r="AB19" s="31">
        <v>0.83333333333333337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3517</v>
      </c>
      <c r="B20" s="1" t="s">
        <v>8</v>
      </c>
      <c r="C20" s="1" t="s">
        <v>9</v>
      </c>
      <c r="D20" s="1" t="s">
        <v>602</v>
      </c>
      <c r="E20" s="1" t="s">
        <v>603</v>
      </c>
      <c r="F20" s="1">
        <v>63</v>
      </c>
      <c r="G20" s="1">
        <v>57</v>
      </c>
      <c r="H20" s="52">
        <f t="shared" si="0"/>
        <v>90.476190476190482</v>
      </c>
      <c r="I20" s="34">
        <f t="shared" si="1"/>
        <v>96.013088926143823</v>
      </c>
      <c r="J20" s="31">
        <v>0.97499999999999998</v>
      </c>
      <c r="K20" s="31">
        <v>1</v>
      </c>
      <c r="L20" s="31">
        <v>0.96153846153846156</v>
      </c>
      <c r="M20" s="31">
        <v>1</v>
      </c>
      <c r="N20" s="31">
        <v>0.72093023255813948</v>
      </c>
      <c r="O20" s="31">
        <v>1</v>
      </c>
      <c r="P20" s="31">
        <v>1</v>
      </c>
      <c r="Q20" s="31">
        <v>0.96153846153846156</v>
      </c>
      <c r="R20" s="31">
        <v>0.98148148148148151</v>
      </c>
      <c r="S20" s="31">
        <v>0.8</v>
      </c>
      <c r="T20" s="31" t="s">
        <v>3453</v>
      </c>
      <c r="U20" s="31">
        <v>0.97916666666666663</v>
      </c>
      <c r="V20" s="31">
        <v>0.92156862745098034</v>
      </c>
      <c r="W20" s="31">
        <v>0.98113207547169812</v>
      </c>
      <c r="X20" s="31">
        <v>1</v>
      </c>
      <c r="Y20" s="31" t="s">
        <v>3453</v>
      </c>
      <c r="Z20" s="31">
        <v>1</v>
      </c>
      <c r="AA20" s="31">
        <v>1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31" ht="45" customHeight="1" x14ac:dyDescent="0.25">
      <c r="A21" s="1" t="s">
        <v>3517</v>
      </c>
      <c r="B21" s="1" t="s">
        <v>8</v>
      </c>
      <c r="C21" s="1" t="s">
        <v>9</v>
      </c>
      <c r="D21" s="1" t="s">
        <v>592</v>
      </c>
      <c r="E21" s="1" t="s">
        <v>593</v>
      </c>
      <c r="F21" s="1">
        <v>12</v>
      </c>
      <c r="G21" s="1">
        <v>7</v>
      </c>
      <c r="H21" s="52">
        <f t="shared" si="0"/>
        <v>58.333333333333336</v>
      </c>
      <c r="I21" s="34">
        <f t="shared" si="1"/>
        <v>98.095238095238102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0.8</v>
      </c>
      <c r="T21" s="31" t="s">
        <v>3453</v>
      </c>
      <c r="U21" s="31">
        <v>1</v>
      </c>
      <c r="V21" s="31">
        <v>0.8571428571428571</v>
      </c>
      <c r="W21" s="31">
        <v>1</v>
      </c>
      <c r="X21" s="31">
        <v>1</v>
      </c>
      <c r="Y21" s="31" t="s">
        <v>3453</v>
      </c>
      <c r="Z21" s="31">
        <v>1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1</v>
      </c>
    </row>
    <row r="22" spans="1:31" ht="45" customHeight="1" x14ac:dyDescent="0.25">
      <c r="A22" s="1" t="s">
        <v>3517</v>
      </c>
      <c r="B22" s="1" t="s">
        <v>8</v>
      </c>
      <c r="C22" s="1" t="s">
        <v>9</v>
      </c>
      <c r="D22" s="1" t="s">
        <v>594</v>
      </c>
      <c r="E22" s="1" t="s">
        <v>595</v>
      </c>
      <c r="F22" s="1">
        <v>47</v>
      </c>
      <c r="G22" s="1">
        <v>23</v>
      </c>
      <c r="H22" s="52">
        <f t="shared" si="0"/>
        <v>48.936170212765958</v>
      </c>
      <c r="I22" s="34">
        <f t="shared" si="1"/>
        <v>98.120629370629374</v>
      </c>
      <c r="J22" s="31">
        <v>1</v>
      </c>
      <c r="K22" s="31">
        <v>1</v>
      </c>
      <c r="L22" s="31">
        <v>1</v>
      </c>
      <c r="M22" s="31">
        <v>0.95454545454545459</v>
      </c>
      <c r="N22" s="31">
        <v>0.875</v>
      </c>
      <c r="O22" s="31">
        <v>0.90909090909090906</v>
      </c>
      <c r="P22" s="31">
        <v>1</v>
      </c>
      <c r="Q22" s="31">
        <v>1</v>
      </c>
      <c r="R22" s="31">
        <v>1</v>
      </c>
      <c r="S22" s="31">
        <v>0.92307692307692313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3517</v>
      </c>
      <c r="B23" s="1" t="s">
        <v>8</v>
      </c>
      <c r="C23" s="1" t="s">
        <v>9</v>
      </c>
      <c r="D23" s="1" t="s">
        <v>596</v>
      </c>
      <c r="E23" s="1" t="s">
        <v>597</v>
      </c>
      <c r="F23" s="1">
        <v>25</v>
      </c>
      <c r="G23" s="1">
        <v>21</v>
      </c>
      <c r="H23" s="52">
        <f t="shared" si="0"/>
        <v>84</v>
      </c>
      <c r="I23" s="34">
        <f t="shared" si="1"/>
        <v>94.690197716513509</v>
      </c>
      <c r="J23" s="31">
        <v>1</v>
      </c>
      <c r="K23" s="31">
        <v>1</v>
      </c>
      <c r="L23" s="31">
        <v>0.94444444444444442</v>
      </c>
      <c r="M23" s="31">
        <v>0.9</v>
      </c>
      <c r="N23" s="31">
        <v>1</v>
      </c>
      <c r="O23" s="31">
        <v>0.94736842105263153</v>
      </c>
      <c r="P23" s="31">
        <v>0.95238095238095233</v>
      </c>
      <c r="Q23" s="31">
        <v>1</v>
      </c>
      <c r="R23" s="31">
        <v>1</v>
      </c>
      <c r="S23" s="31">
        <v>0.66666666666666663</v>
      </c>
      <c r="T23" s="31" t="s">
        <v>3453</v>
      </c>
      <c r="U23" s="31">
        <v>0.94444444444444442</v>
      </c>
      <c r="V23" s="31">
        <v>0.84210526315789469</v>
      </c>
      <c r="W23" s="31">
        <v>1</v>
      </c>
      <c r="X23" s="31">
        <v>0.95</v>
      </c>
      <c r="Y23" s="31" t="s">
        <v>3453</v>
      </c>
      <c r="Z23" s="31">
        <v>1</v>
      </c>
      <c r="AA23" s="31">
        <v>0.95238095238095233</v>
      </c>
      <c r="AB23" s="31">
        <v>1</v>
      </c>
      <c r="AC23" s="31" t="s">
        <v>3453</v>
      </c>
      <c r="AD23" s="31" t="s">
        <v>3453</v>
      </c>
      <c r="AE23" s="31">
        <v>0.94444444444444442</v>
      </c>
    </row>
    <row r="24" spans="1:31" ht="45" customHeight="1" x14ac:dyDescent="0.25">
      <c r="A24" s="1" t="s">
        <v>3517</v>
      </c>
      <c r="B24" s="1" t="s">
        <v>1046</v>
      </c>
      <c r="C24" s="1" t="s">
        <v>397</v>
      </c>
      <c r="D24" s="1" t="s">
        <v>1479</v>
      </c>
      <c r="E24" s="1" t="s">
        <v>1480</v>
      </c>
      <c r="F24" s="1">
        <v>131</v>
      </c>
      <c r="G24" s="1">
        <v>59</v>
      </c>
      <c r="H24" s="52">
        <f t="shared" si="0"/>
        <v>45.038167938931295</v>
      </c>
      <c r="I24" s="34">
        <f t="shared" ref="I24:I44" si="2">(J24+K24+L24+M24+N24+O24+P24+Q24+R24+S24+T24+U24+V24+W24+X24+Y24+Z24+AA24+AB24+AC24+AD24+AE24)*100/22</f>
        <v>88.821173122633695</v>
      </c>
      <c r="J24" s="31">
        <v>0.93877551020408168</v>
      </c>
      <c r="K24" s="31">
        <v>0.96226415094339623</v>
      </c>
      <c r="L24" s="31">
        <v>0.94545454545454544</v>
      </c>
      <c r="M24" s="31">
        <v>0.7931034482758621</v>
      </c>
      <c r="N24" s="31">
        <v>0.79591836734693877</v>
      </c>
      <c r="O24" s="31">
        <v>0.8214285714285714</v>
      </c>
      <c r="P24" s="31">
        <v>0.85964912280701755</v>
      </c>
      <c r="Q24" s="31">
        <v>0.80701754385964908</v>
      </c>
      <c r="R24" s="31">
        <v>0.84210526315789469</v>
      </c>
      <c r="S24" s="31">
        <v>0.64444444444444449</v>
      </c>
      <c r="T24" s="31">
        <v>0.90909090909090906</v>
      </c>
      <c r="U24" s="31">
        <v>0.95652173913043481</v>
      </c>
      <c r="V24" s="31">
        <v>0.83673469387755106</v>
      </c>
      <c r="W24" s="31">
        <v>0.89473684210526316</v>
      </c>
      <c r="X24" s="31">
        <v>0.9642857142857143</v>
      </c>
      <c r="Y24" s="31">
        <v>0.85964912280701755</v>
      </c>
      <c r="Z24" s="31">
        <v>0.92982456140350878</v>
      </c>
      <c r="AA24" s="31">
        <v>0.96491228070175439</v>
      </c>
      <c r="AB24" s="31">
        <v>0.98245614035087714</v>
      </c>
      <c r="AC24" s="31">
        <v>0.96296296296296291</v>
      </c>
      <c r="AD24" s="31">
        <v>0.92592592592592593</v>
      </c>
      <c r="AE24" s="31">
        <v>0.94339622641509435</v>
      </c>
    </row>
    <row r="25" spans="1:31" ht="45" customHeight="1" x14ac:dyDescent="0.25">
      <c r="A25" s="1" t="s">
        <v>3517</v>
      </c>
      <c r="B25" s="1" t="s">
        <v>1046</v>
      </c>
      <c r="C25" s="1" t="s">
        <v>397</v>
      </c>
      <c r="D25" s="1" t="s">
        <v>1461</v>
      </c>
      <c r="E25" s="1" t="s">
        <v>1462</v>
      </c>
      <c r="F25" s="1">
        <v>32</v>
      </c>
      <c r="G25" s="1">
        <v>18</v>
      </c>
      <c r="H25" s="52">
        <f t="shared" si="0"/>
        <v>56.25</v>
      </c>
      <c r="I25" s="34">
        <f t="shared" si="2"/>
        <v>93.839550971903918</v>
      </c>
      <c r="J25" s="31">
        <v>1</v>
      </c>
      <c r="K25" s="31">
        <v>0.94117647058823528</v>
      </c>
      <c r="L25" s="31">
        <v>0.875</v>
      </c>
      <c r="M25" s="31">
        <v>1</v>
      </c>
      <c r="N25" s="31">
        <v>0.93333333333333335</v>
      </c>
      <c r="O25" s="31">
        <v>1</v>
      </c>
      <c r="P25" s="31">
        <v>0.82352941176470584</v>
      </c>
      <c r="Q25" s="31">
        <v>0.94117647058823528</v>
      </c>
      <c r="R25" s="31">
        <v>0.94444444444444442</v>
      </c>
      <c r="S25" s="31">
        <v>0.7857142857142857</v>
      </c>
      <c r="T25" s="31">
        <v>0.94117647058823528</v>
      </c>
      <c r="U25" s="31">
        <v>0.875</v>
      </c>
      <c r="V25" s="31">
        <v>1</v>
      </c>
      <c r="W25" s="31">
        <v>0.94117647058823528</v>
      </c>
      <c r="X25" s="31">
        <v>1</v>
      </c>
      <c r="Y25" s="31">
        <v>0.94444444444444442</v>
      </c>
      <c r="Z25" s="31">
        <v>0.94117647058823528</v>
      </c>
      <c r="AA25" s="31">
        <v>0.9375</v>
      </c>
      <c r="AB25" s="31">
        <v>0.9375</v>
      </c>
      <c r="AC25" s="31">
        <v>1</v>
      </c>
      <c r="AD25" s="31">
        <v>0.94117647058823528</v>
      </c>
      <c r="AE25" s="31">
        <v>0.94117647058823528</v>
      </c>
    </row>
    <row r="26" spans="1:31" ht="45" customHeight="1" x14ac:dyDescent="0.25">
      <c r="A26" s="1" t="s">
        <v>3517</v>
      </c>
      <c r="B26" s="1" t="s">
        <v>1046</v>
      </c>
      <c r="C26" s="1" t="s">
        <v>397</v>
      </c>
      <c r="D26" s="1" t="s">
        <v>1481</v>
      </c>
      <c r="E26" s="1" t="s">
        <v>1482</v>
      </c>
      <c r="F26" s="1">
        <v>100</v>
      </c>
      <c r="G26" s="1">
        <v>42</v>
      </c>
      <c r="H26" s="52">
        <f t="shared" si="0"/>
        <v>42</v>
      </c>
      <c r="I26" s="34">
        <f t="shared" si="2"/>
        <v>99.403409090909093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0.9</v>
      </c>
      <c r="T26" s="31">
        <v>1</v>
      </c>
      <c r="U26" s="31">
        <v>1</v>
      </c>
      <c r="V26" s="31">
        <v>1</v>
      </c>
      <c r="W26" s="31">
        <v>1</v>
      </c>
      <c r="X26" s="31">
        <v>1</v>
      </c>
      <c r="Y26" s="31">
        <v>1</v>
      </c>
      <c r="Z26" s="31">
        <v>1</v>
      </c>
      <c r="AA26" s="31">
        <v>1</v>
      </c>
      <c r="AB26" s="31">
        <v>1</v>
      </c>
      <c r="AC26" s="31">
        <v>0.96875</v>
      </c>
      <c r="AD26" s="31">
        <v>1</v>
      </c>
      <c r="AE26" s="31">
        <v>1</v>
      </c>
    </row>
    <row r="27" spans="1:31" ht="45" customHeight="1" x14ac:dyDescent="0.25">
      <c r="A27" s="1" t="s">
        <v>3517</v>
      </c>
      <c r="B27" s="1" t="s">
        <v>1046</v>
      </c>
      <c r="C27" s="1" t="s">
        <v>397</v>
      </c>
      <c r="D27" s="1" t="s">
        <v>1466</v>
      </c>
      <c r="E27" s="1" t="s">
        <v>1467</v>
      </c>
      <c r="F27" s="1">
        <v>23</v>
      </c>
      <c r="G27" s="1">
        <v>13</v>
      </c>
      <c r="H27" s="52">
        <f t="shared" si="0"/>
        <v>56.521739130434781</v>
      </c>
      <c r="I27" s="34">
        <f t="shared" si="2"/>
        <v>98.622211122211127</v>
      </c>
      <c r="J27" s="31">
        <v>1</v>
      </c>
      <c r="K27" s="31">
        <v>1</v>
      </c>
      <c r="L27" s="31">
        <v>0.92307692307692313</v>
      </c>
      <c r="M27" s="31">
        <v>1</v>
      </c>
      <c r="N27" s="31">
        <v>0.91666666666666663</v>
      </c>
      <c r="O27" s="31">
        <v>1</v>
      </c>
      <c r="P27" s="31">
        <v>1</v>
      </c>
      <c r="Q27" s="31">
        <v>1</v>
      </c>
      <c r="R27" s="31">
        <v>1</v>
      </c>
      <c r="S27" s="31">
        <v>0.8571428571428571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1" t="s">
        <v>3517</v>
      </c>
      <c r="B28" s="1" t="s">
        <v>1046</v>
      </c>
      <c r="C28" s="1" t="s">
        <v>397</v>
      </c>
      <c r="D28" s="1" t="s">
        <v>1473</v>
      </c>
      <c r="E28" s="1" t="s">
        <v>1474</v>
      </c>
      <c r="F28" s="1">
        <v>92</v>
      </c>
      <c r="G28" s="1">
        <v>41</v>
      </c>
      <c r="H28" s="52">
        <f t="shared" si="0"/>
        <v>44.565217391304344</v>
      </c>
      <c r="I28" s="34">
        <f t="shared" si="2"/>
        <v>93.17945009055407</v>
      </c>
      <c r="J28" s="31">
        <v>0.97297297297297303</v>
      </c>
      <c r="K28" s="31">
        <v>1</v>
      </c>
      <c r="L28" s="31">
        <v>0.9</v>
      </c>
      <c r="M28" s="31">
        <v>0.90243902439024393</v>
      </c>
      <c r="N28" s="31">
        <v>0.94594594594594594</v>
      </c>
      <c r="O28" s="31">
        <v>0.95</v>
      </c>
      <c r="P28" s="31">
        <v>0.92500000000000004</v>
      </c>
      <c r="Q28" s="31">
        <v>0.95</v>
      </c>
      <c r="R28" s="31">
        <v>0.97499999999999998</v>
      </c>
      <c r="S28" s="31">
        <v>0.8214285714285714</v>
      </c>
      <c r="T28" s="31">
        <v>0.97560975609756095</v>
      </c>
      <c r="U28" s="31">
        <v>0.94871794871794868</v>
      </c>
      <c r="V28" s="31">
        <v>0.89473684210526316</v>
      </c>
      <c r="W28" s="31">
        <v>0.87179487179487181</v>
      </c>
      <c r="X28" s="31">
        <v>0.89743589743589747</v>
      </c>
      <c r="Y28" s="31">
        <v>0.90243902439024393</v>
      </c>
      <c r="Z28" s="31">
        <v>0.92307692307692313</v>
      </c>
      <c r="AA28" s="31">
        <v>0.97499999999999998</v>
      </c>
      <c r="AB28" s="31">
        <v>0.94871794871794868</v>
      </c>
      <c r="AC28" s="31">
        <v>0.94736842105263153</v>
      </c>
      <c r="AD28" s="31">
        <v>0.94871794871794868</v>
      </c>
      <c r="AE28" s="31">
        <v>0.92307692307692313</v>
      </c>
    </row>
    <row r="29" spans="1:31" ht="45" customHeight="1" x14ac:dyDescent="0.25">
      <c r="A29" s="1" t="s">
        <v>3517</v>
      </c>
      <c r="B29" s="1" t="s">
        <v>1046</v>
      </c>
      <c r="C29" s="1" t="s">
        <v>397</v>
      </c>
      <c r="D29" s="1" t="s">
        <v>1470</v>
      </c>
      <c r="E29" s="1" t="s">
        <v>1471</v>
      </c>
      <c r="F29" s="1">
        <v>94</v>
      </c>
      <c r="G29" s="1">
        <v>43</v>
      </c>
      <c r="H29" s="52">
        <f t="shared" si="0"/>
        <v>45.744680851063826</v>
      </c>
      <c r="I29" s="34">
        <f t="shared" si="2"/>
        <v>83.965473056455082</v>
      </c>
      <c r="J29" s="31">
        <v>0.8666666666666667</v>
      </c>
      <c r="K29" s="31">
        <v>0.89473684210526316</v>
      </c>
      <c r="L29" s="31">
        <v>0.57499999999999996</v>
      </c>
      <c r="M29" s="31">
        <v>0.75</v>
      </c>
      <c r="N29" s="31">
        <v>0.8125</v>
      </c>
      <c r="O29" s="31">
        <v>0.89473684210526316</v>
      </c>
      <c r="P29" s="31">
        <v>0.89473684210526316</v>
      </c>
      <c r="Q29" s="31">
        <v>0.82499999999999996</v>
      </c>
      <c r="R29" s="31">
        <v>0.92682926829268297</v>
      </c>
      <c r="S29" s="31">
        <v>0.46153846153846156</v>
      </c>
      <c r="T29" s="31">
        <v>0.95238095238095233</v>
      </c>
      <c r="U29" s="31">
        <v>0.86111111111111116</v>
      </c>
      <c r="V29" s="31">
        <v>0.8</v>
      </c>
      <c r="W29" s="31">
        <v>0.87179487179487181</v>
      </c>
      <c r="X29" s="31">
        <v>0.92307692307692313</v>
      </c>
      <c r="Y29" s="31">
        <v>0.84210526315789469</v>
      </c>
      <c r="Z29" s="31">
        <v>0.81081081081081086</v>
      </c>
      <c r="AA29" s="31">
        <v>0.92307692307692313</v>
      </c>
      <c r="AB29" s="31">
        <v>0.95</v>
      </c>
      <c r="AC29" s="31">
        <v>0.89743589743589747</v>
      </c>
      <c r="AD29" s="31">
        <v>0.92307692307692313</v>
      </c>
      <c r="AE29" s="31">
        <v>0.81578947368421051</v>
      </c>
    </row>
    <row r="30" spans="1:31" ht="45" customHeight="1" x14ac:dyDescent="0.25">
      <c r="A30" s="1" t="s">
        <v>3517</v>
      </c>
      <c r="B30" s="1" t="s">
        <v>1046</v>
      </c>
      <c r="C30" s="1" t="s">
        <v>397</v>
      </c>
      <c r="D30" s="1" t="s">
        <v>1475</v>
      </c>
      <c r="E30" s="1" t="s">
        <v>1476</v>
      </c>
      <c r="F30" s="1">
        <v>31</v>
      </c>
      <c r="G30" s="1">
        <v>13</v>
      </c>
      <c r="H30" s="52">
        <f t="shared" si="0"/>
        <v>41.935483870967744</v>
      </c>
      <c r="I30" s="34">
        <f t="shared" si="2"/>
        <v>95.847902097902093</v>
      </c>
      <c r="J30" s="31">
        <v>1</v>
      </c>
      <c r="K30" s="31">
        <v>1</v>
      </c>
      <c r="L30" s="31">
        <v>0.92307692307692313</v>
      </c>
      <c r="M30" s="31">
        <v>0.92307692307692313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0.625</v>
      </c>
      <c r="T30" s="31">
        <v>1</v>
      </c>
      <c r="U30" s="31">
        <v>1</v>
      </c>
      <c r="V30" s="31">
        <v>1</v>
      </c>
      <c r="W30" s="31">
        <v>0.92307692307692313</v>
      </c>
      <c r="X30" s="31">
        <v>1</v>
      </c>
      <c r="Y30" s="31">
        <v>1</v>
      </c>
      <c r="Z30" s="31">
        <v>0.84615384615384615</v>
      </c>
      <c r="AA30" s="31">
        <v>0.92307692307692313</v>
      </c>
      <c r="AB30" s="31">
        <v>1</v>
      </c>
      <c r="AC30" s="31">
        <v>1</v>
      </c>
      <c r="AD30" s="31">
        <v>1</v>
      </c>
      <c r="AE30" s="31">
        <v>0.92307692307692313</v>
      </c>
    </row>
    <row r="31" spans="1:31" ht="45" customHeight="1" x14ac:dyDescent="0.25">
      <c r="A31" s="1" t="s">
        <v>3517</v>
      </c>
      <c r="B31" s="1" t="s">
        <v>1046</v>
      </c>
      <c r="C31" s="1" t="s">
        <v>397</v>
      </c>
      <c r="D31" s="1" t="s">
        <v>1463</v>
      </c>
      <c r="E31" s="1" t="s">
        <v>1464</v>
      </c>
      <c r="F31" s="1">
        <v>40</v>
      </c>
      <c r="G31" s="1">
        <v>23</v>
      </c>
      <c r="H31" s="52">
        <f t="shared" si="0"/>
        <v>57.499999999999993</v>
      </c>
      <c r="I31" s="34">
        <f t="shared" si="2"/>
        <v>98.143233578016179</v>
      </c>
      <c r="J31" s="31">
        <v>0.95238095238095233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0.95652173913043481</v>
      </c>
      <c r="R31" s="31">
        <v>1</v>
      </c>
      <c r="S31" s="31">
        <v>0.9</v>
      </c>
      <c r="T31" s="31">
        <v>1</v>
      </c>
      <c r="U31" s="31">
        <v>1</v>
      </c>
      <c r="V31" s="31">
        <v>1</v>
      </c>
      <c r="W31" s="31">
        <v>0.95652173913043481</v>
      </c>
      <c r="X31" s="31">
        <v>1</v>
      </c>
      <c r="Y31" s="31">
        <v>0.95652173913043481</v>
      </c>
      <c r="Z31" s="31">
        <v>0.95652173913043481</v>
      </c>
      <c r="AA31" s="31">
        <v>1</v>
      </c>
      <c r="AB31" s="31">
        <v>0.95652173913043481</v>
      </c>
      <c r="AC31" s="31">
        <v>1</v>
      </c>
      <c r="AD31" s="31">
        <v>0.95652173913043481</v>
      </c>
      <c r="AE31" s="31">
        <v>1</v>
      </c>
    </row>
    <row r="32" spans="1:31" ht="45" customHeight="1" x14ac:dyDescent="0.25">
      <c r="A32" s="1" t="s">
        <v>3517</v>
      </c>
      <c r="B32" s="1" t="s">
        <v>1046</v>
      </c>
      <c r="C32" s="1" t="s">
        <v>397</v>
      </c>
      <c r="D32" s="1" t="s">
        <v>1465</v>
      </c>
      <c r="E32" s="1" t="s">
        <v>3756</v>
      </c>
      <c r="F32" s="1">
        <v>816</v>
      </c>
      <c r="G32" s="1">
        <v>325</v>
      </c>
      <c r="H32" s="52">
        <f t="shared" si="0"/>
        <v>39.828431372549019</v>
      </c>
      <c r="I32" s="34">
        <f t="shared" si="2"/>
        <v>83.603217356399071</v>
      </c>
      <c r="J32" s="31">
        <v>0.89743589743589747</v>
      </c>
      <c r="K32" s="31">
        <v>0.93280632411067199</v>
      </c>
      <c r="L32" s="31">
        <v>0.78892733564013839</v>
      </c>
      <c r="M32" s="31">
        <v>0.75577557755775582</v>
      </c>
      <c r="N32" s="31">
        <v>0.73417721518987344</v>
      </c>
      <c r="O32" s="31">
        <v>0.8825503355704698</v>
      </c>
      <c r="P32" s="31">
        <v>0.85144927536231885</v>
      </c>
      <c r="Q32" s="31">
        <v>0.85314685314685312</v>
      </c>
      <c r="R32" s="31">
        <v>0.87419354838709673</v>
      </c>
      <c r="S32" s="31">
        <v>0.57894736842105265</v>
      </c>
      <c r="T32" s="31">
        <v>0.94370860927152322</v>
      </c>
      <c r="U32" s="31">
        <v>0.85440613026819923</v>
      </c>
      <c r="V32" s="31">
        <v>0.73745173745173742</v>
      </c>
      <c r="W32" s="31">
        <v>0.79365079365079361</v>
      </c>
      <c r="X32" s="31">
        <v>0.93624161073825507</v>
      </c>
      <c r="Y32" s="31">
        <v>0.79666666666666663</v>
      </c>
      <c r="Z32" s="31">
        <v>0.86229508196721316</v>
      </c>
      <c r="AA32" s="31">
        <v>0.88118811881188119</v>
      </c>
      <c r="AB32" s="31">
        <v>0.87419354838709673</v>
      </c>
      <c r="AC32" s="31">
        <v>0.89455782312925169</v>
      </c>
      <c r="AD32" s="31">
        <v>0.83728813559322035</v>
      </c>
      <c r="AE32" s="31">
        <v>0.83164983164983164</v>
      </c>
    </row>
    <row r="33" spans="1:31" ht="45" customHeight="1" x14ac:dyDescent="0.25">
      <c r="A33" s="1" t="s">
        <v>3517</v>
      </c>
      <c r="B33" s="1" t="s">
        <v>1046</v>
      </c>
      <c r="C33" s="1" t="s">
        <v>397</v>
      </c>
      <c r="D33" s="1" t="s">
        <v>2357</v>
      </c>
      <c r="E33" s="1" t="s">
        <v>3757</v>
      </c>
      <c r="F33" s="1">
        <v>443</v>
      </c>
      <c r="G33" s="1">
        <v>266</v>
      </c>
      <c r="H33" s="52">
        <f t="shared" si="0"/>
        <v>60.045146726862299</v>
      </c>
      <c r="I33" s="34">
        <f t="shared" si="2"/>
        <v>89.983929005840324</v>
      </c>
      <c r="J33" s="31">
        <v>0.95428571428571429</v>
      </c>
      <c r="K33" s="31">
        <v>0.97115384615384615</v>
      </c>
      <c r="L33" s="31">
        <v>0.97247706422018354</v>
      </c>
      <c r="M33" s="31">
        <v>0.87890625</v>
      </c>
      <c r="N33" s="31">
        <v>0.83333333333333337</v>
      </c>
      <c r="O33" s="31">
        <v>0.83690987124463523</v>
      </c>
      <c r="P33" s="31">
        <v>0.87391304347826082</v>
      </c>
      <c r="Q33" s="31">
        <v>0.90476190476190477</v>
      </c>
      <c r="R33" s="31">
        <v>0.88932806324110669</v>
      </c>
      <c r="S33" s="31">
        <v>0.65986394557823125</v>
      </c>
      <c r="T33" s="31">
        <v>0.96370967741935487</v>
      </c>
      <c r="U33" s="31">
        <v>0.94063926940639264</v>
      </c>
      <c r="V33" s="31">
        <v>0.84444444444444444</v>
      </c>
      <c r="W33" s="31">
        <v>0.88844621513944222</v>
      </c>
      <c r="X33" s="31">
        <v>0.95141700404858298</v>
      </c>
      <c r="Y33" s="31">
        <v>0.87398373983739841</v>
      </c>
      <c r="Z33" s="31">
        <v>0.90283400809716596</v>
      </c>
      <c r="AA33" s="31">
        <v>0.91463414634146345</v>
      </c>
      <c r="AB33" s="31">
        <v>0.95294117647058818</v>
      </c>
      <c r="AC33" s="31">
        <v>0.92116182572614103</v>
      </c>
      <c r="AD33" s="31">
        <v>0.92400000000000004</v>
      </c>
      <c r="AE33" s="31">
        <v>0.94331983805668018</v>
      </c>
    </row>
    <row r="34" spans="1:31" ht="45" customHeight="1" x14ac:dyDescent="0.25">
      <c r="A34" s="1" t="s">
        <v>3517</v>
      </c>
      <c r="B34" s="1" t="s">
        <v>1046</v>
      </c>
      <c r="C34" s="1" t="s">
        <v>397</v>
      </c>
      <c r="D34" s="1" t="s">
        <v>1483</v>
      </c>
      <c r="E34" s="1" t="s">
        <v>1484</v>
      </c>
      <c r="F34" s="1">
        <v>21</v>
      </c>
      <c r="G34" s="1">
        <v>14</v>
      </c>
      <c r="H34" s="52">
        <f t="shared" si="0"/>
        <v>66.666666666666657</v>
      </c>
      <c r="I34" s="34">
        <f t="shared" si="2"/>
        <v>96.515151515151516</v>
      </c>
      <c r="J34" s="31">
        <v>1</v>
      </c>
      <c r="K34" s="31">
        <v>1</v>
      </c>
      <c r="L34" s="31">
        <v>0.91666666666666663</v>
      </c>
      <c r="M34" s="31">
        <v>0.91666666666666663</v>
      </c>
      <c r="N34" s="31">
        <v>0.8</v>
      </c>
      <c r="O34" s="31">
        <v>1</v>
      </c>
      <c r="P34" s="31">
        <v>0.8</v>
      </c>
      <c r="Q34" s="31">
        <v>1</v>
      </c>
      <c r="R34" s="31">
        <v>1</v>
      </c>
      <c r="S34" s="31">
        <v>1</v>
      </c>
      <c r="T34" s="31">
        <v>1</v>
      </c>
      <c r="U34" s="31">
        <v>1</v>
      </c>
      <c r="V34" s="31">
        <v>0.9</v>
      </c>
      <c r="W34" s="31">
        <v>1</v>
      </c>
      <c r="X34" s="31">
        <v>1</v>
      </c>
      <c r="Y34" s="31">
        <v>0.9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3517</v>
      </c>
      <c r="B35" s="1" t="s">
        <v>1046</v>
      </c>
      <c r="C35" s="1" t="s">
        <v>397</v>
      </c>
      <c r="D35" s="1" t="s">
        <v>1477</v>
      </c>
      <c r="E35" s="1" t="s">
        <v>1478</v>
      </c>
      <c r="F35" s="1">
        <v>45</v>
      </c>
      <c r="G35" s="1">
        <v>22</v>
      </c>
      <c r="H35" s="52">
        <f t="shared" si="0"/>
        <v>48.888888888888886</v>
      </c>
      <c r="I35" s="34">
        <f t="shared" si="2"/>
        <v>95.941558441558442</v>
      </c>
      <c r="J35" s="31">
        <v>0.95238095238095233</v>
      </c>
      <c r="K35" s="31">
        <v>1</v>
      </c>
      <c r="L35" s="31">
        <v>0.80952380952380953</v>
      </c>
      <c r="M35" s="31">
        <v>0.95238095238095233</v>
      </c>
      <c r="N35" s="31">
        <v>0.95</v>
      </c>
      <c r="O35" s="31">
        <v>0.95238095238095233</v>
      </c>
      <c r="P35" s="31">
        <v>0.95</v>
      </c>
      <c r="Q35" s="31">
        <v>1</v>
      </c>
      <c r="R35" s="31">
        <v>1</v>
      </c>
      <c r="S35" s="31">
        <v>0.93333333333333335</v>
      </c>
      <c r="T35" s="31">
        <v>0.90476190476190477</v>
      </c>
      <c r="U35" s="31">
        <v>0.95</v>
      </c>
      <c r="V35" s="31">
        <v>1</v>
      </c>
      <c r="W35" s="31">
        <v>0.95</v>
      </c>
      <c r="X35" s="31">
        <v>1</v>
      </c>
      <c r="Y35" s="31">
        <v>0.9</v>
      </c>
      <c r="Z35" s="31">
        <v>0.95</v>
      </c>
      <c r="AA35" s="31">
        <v>1</v>
      </c>
      <c r="AB35" s="31">
        <v>1</v>
      </c>
      <c r="AC35" s="31">
        <v>1</v>
      </c>
      <c r="AD35" s="31">
        <v>0.95238095238095233</v>
      </c>
      <c r="AE35" s="31">
        <v>1</v>
      </c>
    </row>
    <row r="36" spans="1:31" ht="45" customHeight="1" x14ac:dyDescent="0.25">
      <c r="A36" s="1" t="s">
        <v>3517</v>
      </c>
      <c r="B36" s="1" t="s">
        <v>1046</v>
      </c>
      <c r="C36" s="1" t="s">
        <v>397</v>
      </c>
      <c r="D36" s="1" t="s">
        <v>1468</v>
      </c>
      <c r="E36" s="1" t="s">
        <v>1469</v>
      </c>
      <c r="F36" s="1">
        <v>225</v>
      </c>
      <c r="G36" s="1">
        <v>114</v>
      </c>
      <c r="H36" s="52">
        <f t="shared" si="0"/>
        <v>50.666666666666671</v>
      </c>
      <c r="I36" s="34">
        <f t="shared" si="2"/>
        <v>93.528944940304143</v>
      </c>
      <c r="J36" s="31">
        <v>0.94666666666666666</v>
      </c>
      <c r="K36" s="31">
        <v>0.98837209302325579</v>
      </c>
      <c r="L36" s="31">
        <v>1</v>
      </c>
      <c r="M36" s="31">
        <v>0.956989247311828</v>
      </c>
      <c r="N36" s="31">
        <v>0.91954022988505746</v>
      </c>
      <c r="O36" s="31">
        <v>0.956989247311828</v>
      </c>
      <c r="P36" s="31">
        <v>0.94505494505494503</v>
      </c>
      <c r="Q36" s="31">
        <v>0.88297872340425532</v>
      </c>
      <c r="R36" s="31">
        <v>0.86458333333333337</v>
      </c>
      <c r="S36" s="31">
        <v>0.75</v>
      </c>
      <c r="T36" s="31">
        <v>0.95652173913043481</v>
      </c>
      <c r="U36" s="31">
        <v>0.97647058823529409</v>
      </c>
      <c r="V36" s="31">
        <v>0.91566265060240959</v>
      </c>
      <c r="W36" s="31">
        <v>0.88421052631578945</v>
      </c>
      <c r="X36" s="31">
        <v>0.967741935483871</v>
      </c>
      <c r="Y36" s="31">
        <v>0.92473118279569888</v>
      </c>
      <c r="Z36" s="31">
        <v>0.9555555555555556</v>
      </c>
      <c r="AA36" s="31">
        <v>0.94736842105263153</v>
      </c>
      <c r="AB36" s="31">
        <v>0.95876288659793818</v>
      </c>
      <c r="AC36" s="31">
        <v>0.98888888888888893</v>
      </c>
      <c r="AD36" s="31">
        <v>0.97916666666666663</v>
      </c>
      <c r="AE36" s="31">
        <v>0.9101123595505618</v>
      </c>
    </row>
    <row r="37" spans="1:31" ht="45" customHeight="1" x14ac:dyDescent="0.25">
      <c r="A37" s="1" t="s">
        <v>3517</v>
      </c>
      <c r="B37" s="1" t="s">
        <v>1046</v>
      </c>
      <c r="C37" s="1" t="s">
        <v>397</v>
      </c>
      <c r="D37" s="1" t="s">
        <v>1472</v>
      </c>
      <c r="E37" s="1" t="s">
        <v>1485</v>
      </c>
      <c r="F37" s="1">
        <v>154</v>
      </c>
      <c r="G37" s="1">
        <v>80</v>
      </c>
      <c r="H37" s="52">
        <f t="shared" si="0"/>
        <v>51.94805194805194</v>
      </c>
      <c r="I37" s="34">
        <f t="shared" si="2"/>
        <v>78.062984463640248</v>
      </c>
      <c r="J37" s="31">
        <v>0.88135593220338981</v>
      </c>
      <c r="K37" s="31">
        <v>0.95652173913043481</v>
      </c>
      <c r="L37" s="31">
        <v>0.55555555555555558</v>
      </c>
      <c r="M37" s="31">
        <v>0.55405405405405406</v>
      </c>
      <c r="N37" s="31">
        <v>0.625</v>
      </c>
      <c r="O37" s="31">
        <v>0.6619718309859155</v>
      </c>
      <c r="P37" s="31">
        <v>0.83098591549295775</v>
      </c>
      <c r="Q37" s="31">
        <v>0.85135135135135132</v>
      </c>
      <c r="R37" s="31">
        <v>0.80263157894736847</v>
      </c>
      <c r="S37" s="31">
        <v>0.51063829787234039</v>
      </c>
      <c r="T37" s="31">
        <v>0.85333333333333339</v>
      </c>
      <c r="U37" s="31">
        <v>0.81538461538461537</v>
      </c>
      <c r="V37" s="31">
        <v>0.72727272727272729</v>
      </c>
      <c r="W37" s="31">
        <v>0.82191780821917804</v>
      </c>
      <c r="X37" s="31">
        <v>0.89473684210526316</v>
      </c>
      <c r="Y37" s="31">
        <v>0.69333333333333336</v>
      </c>
      <c r="Z37" s="31">
        <v>0.81428571428571428</v>
      </c>
      <c r="AA37" s="31">
        <v>0.8666666666666667</v>
      </c>
      <c r="AB37" s="31">
        <v>0.89610389610389607</v>
      </c>
      <c r="AC37" s="31">
        <v>0.90789473684210531</v>
      </c>
      <c r="AD37" s="31">
        <v>0.89610389610389607</v>
      </c>
      <c r="AE37" s="31">
        <v>0.7567567567567568</v>
      </c>
    </row>
    <row r="38" spans="1:31" ht="45" customHeight="1" x14ac:dyDescent="0.25">
      <c r="A38" s="1" t="s">
        <v>3517</v>
      </c>
      <c r="B38" s="1" t="s">
        <v>1046</v>
      </c>
      <c r="C38" s="1" t="s">
        <v>397</v>
      </c>
      <c r="D38" s="1" t="s">
        <v>1468</v>
      </c>
      <c r="E38" s="1" t="s">
        <v>3519</v>
      </c>
      <c r="F38" s="1">
        <v>10</v>
      </c>
      <c r="G38" s="1">
        <v>5</v>
      </c>
      <c r="H38" s="52">
        <f t="shared" si="0"/>
        <v>50</v>
      </c>
      <c r="I38" s="34">
        <f t="shared" si="2"/>
        <v>97.727272727272734</v>
      </c>
      <c r="J38" s="31">
        <v>1</v>
      </c>
      <c r="K38" s="31">
        <v>1</v>
      </c>
      <c r="L38" s="31">
        <v>0.75</v>
      </c>
      <c r="M38" s="31">
        <v>1</v>
      </c>
      <c r="N38" s="31">
        <v>1</v>
      </c>
      <c r="O38" s="31">
        <v>1</v>
      </c>
      <c r="P38" s="31">
        <v>1</v>
      </c>
      <c r="Q38" s="31">
        <v>1</v>
      </c>
      <c r="R38" s="31">
        <v>1</v>
      </c>
      <c r="S38" s="31">
        <v>0.75</v>
      </c>
      <c r="T38" s="31">
        <v>1</v>
      </c>
      <c r="U38" s="31">
        <v>1</v>
      </c>
      <c r="V38" s="31">
        <v>1</v>
      </c>
      <c r="W38" s="31">
        <v>1</v>
      </c>
      <c r="X38" s="31">
        <v>1</v>
      </c>
      <c r="Y38" s="31">
        <v>1</v>
      </c>
      <c r="Z38" s="31">
        <v>1</v>
      </c>
      <c r="AA38" s="31">
        <v>1</v>
      </c>
      <c r="AB38" s="31">
        <v>1</v>
      </c>
      <c r="AC38" s="31">
        <v>1</v>
      </c>
      <c r="AD38" s="31">
        <v>1</v>
      </c>
      <c r="AE38" s="31">
        <v>1</v>
      </c>
    </row>
    <row r="39" spans="1:31" ht="45" customHeight="1" x14ac:dyDescent="0.25">
      <c r="A39" s="1" t="s">
        <v>3517</v>
      </c>
      <c r="B39" s="1" t="s">
        <v>1046</v>
      </c>
      <c r="C39" s="1" t="s">
        <v>397</v>
      </c>
      <c r="D39" s="1" t="s">
        <v>1472</v>
      </c>
      <c r="E39" s="1" t="s">
        <v>3520</v>
      </c>
      <c r="F39" s="1">
        <v>4</v>
      </c>
      <c r="G39" s="1">
        <v>4</v>
      </c>
      <c r="H39" s="52">
        <f t="shared" si="0"/>
        <v>100</v>
      </c>
      <c r="I39" s="34">
        <f t="shared" si="2"/>
        <v>82.954545454545453</v>
      </c>
      <c r="J39" s="31">
        <v>1</v>
      </c>
      <c r="K39" s="31">
        <v>1</v>
      </c>
      <c r="L39" s="31">
        <v>0.5</v>
      </c>
      <c r="M39" s="31">
        <v>0.5</v>
      </c>
      <c r="N39" s="31">
        <v>0.5</v>
      </c>
      <c r="O39" s="31">
        <v>1</v>
      </c>
      <c r="P39" s="31">
        <v>1</v>
      </c>
      <c r="Q39" s="31">
        <v>1</v>
      </c>
      <c r="R39" s="31">
        <v>1</v>
      </c>
      <c r="S39" s="31">
        <v>0.5</v>
      </c>
      <c r="T39" s="31">
        <v>0.75</v>
      </c>
      <c r="U39" s="31">
        <v>0.75</v>
      </c>
      <c r="V39" s="31">
        <v>0.75</v>
      </c>
      <c r="W39" s="31">
        <v>0.75</v>
      </c>
      <c r="X39" s="31">
        <v>1</v>
      </c>
      <c r="Y39" s="31">
        <v>1</v>
      </c>
      <c r="Z39" s="31">
        <v>0.75</v>
      </c>
      <c r="AA39" s="31">
        <v>1</v>
      </c>
      <c r="AB39" s="31">
        <v>1</v>
      </c>
      <c r="AC39" s="31">
        <v>0.75</v>
      </c>
      <c r="AD39" s="31">
        <v>0.75</v>
      </c>
      <c r="AE39" s="31">
        <v>1</v>
      </c>
    </row>
    <row r="40" spans="1:31" ht="45" customHeight="1" x14ac:dyDescent="0.25">
      <c r="A40" s="1" t="s">
        <v>3517</v>
      </c>
      <c r="B40" s="1" t="s">
        <v>1046</v>
      </c>
      <c r="C40" s="1" t="s">
        <v>397</v>
      </c>
      <c r="D40" s="1" t="s">
        <v>1472</v>
      </c>
      <c r="E40" s="1" t="s">
        <v>3521</v>
      </c>
      <c r="F40" s="1">
        <v>5</v>
      </c>
      <c r="G40" s="1">
        <v>8</v>
      </c>
      <c r="H40" s="52">
        <f t="shared" si="0"/>
        <v>160</v>
      </c>
      <c r="I40" s="34">
        <f t="shared" si="2"/>
        <v>97.727272727272734</v>
      </c>
      <c r="J40" s="31">
        <v>1</v>
      </c>
      <c r="K40" s="31">
        <v>1</v>
      </c>
      <c r="L40" s="31">
        <v>0.875</v>
      </c>
      <c r="M40" s="31">
        <v>1</v>
      </c>
      <c r="N40" s="31">
        <v>1</v>
      </c>
      <c r="O40" s="31">
        <v>1</v>
      </c>
      <c r="P40" s="31">
        <v>1</v>
      </c>
      <c r="Q40" s="31">
        <v>1</v>
      </c>
      <c r="R40" s="31">
        <v>1</v>
      </c>
      <c r="S40" s="31">
        <v>1</v>
      </c>
      <c r="T40" s="31">
        <v>1</v>
      </c>
      <c r="U40" s="31">
        <v>1</v>
      </c>
      <c r="V40" s="31">
        <v>1</v>
      </c>
      <c r="W40" s="31">
        <v>1</v>
      </c>
      <c r="X40" s="31">
        <v>1</v>
      </c>
      <c r="Y40" s="31">
        <v>0.75</v>
      </c>
      <c r="Z40" s="31">
        <v>1</v>
      </c>
      <c r="AA40" s="31">
        <v>1</v>
      </c>
      <c r="AB40" s="31">
        <v>0.875</v>
      </c>
      <c r="AC40" s="31">
        <v>1</v>
      </c>
      <c r="AD40" s="31">
        <v>1</v>
      </c>
      <c r="AE40" s="31">
        <v>1</v>
      </c>
    </row>
    <row r="41" spans="1:31" ht="45" customHeight="1" x14ac:dyDescent="0.25">
      <c r="A41" s="1" t="s">
        <v>3517</v>
      </c>
      <c r="B41" s="1" t="s">
        <v>1046</v>
      </c>
      <c r="C41" s="1" t="s">
        <v>397</v>
      </c>
      <c r="D41" s="1" t="s">
        <v>1468</v>
      </c>
      <c r="E41" s="1" t="s">
        <v>3522</v>
      </c>
      <c r="F41" s="1">
        <v>18</v>
      </c>
      <c r="G41" s="1">
        <v>11</v>
      </c>
      <c r="H41" s="52">
        <f t="shared" si="0"/>
        <v>61.111111111111114</v>
      </c>
      <c r="I41" s="34">
        <f t="shared" si="2"/>
        <v>96.780303030303017</v>
      </c>
      <c r="J41" s="31">
        <v>1</v>
      </c>
      <c r="K41" s="31">
        <v>1</v>
      </c>
      <c r="L41" s="31">
        <v>1</v>
      </c>
      <c r="M41" s="31">
        <v>1</v>
      </c>
      <c r="N41" s="31">
        <v>1</v>
      </c>
      <c r="O41" s="31">
        <v>1</v>
      </c>
      <c r="P41" s="31">
        <v>1</v>
      </c>
      <c r="Q41" s="31">
        <v>1</v>
      </c>
      <c r="R41" s="31">
        <v>1</v>
      </c>
      <c r="S41" s="31">
        <v>0.75</v>
      </c>
      <c r="T41" s="31">
        <v>1</v>
      </c>
      <c r="U41" s="31">
        <v>1</v>
      </c>
      <c r="V41" s="31">
        <v>1</v>
      </c>
      <c r="W41" s="31">
        <v>1</v>
      </c>
      <c r="X41" s="31">
        <v>1</v>
      </c>
      <c r="Y41" s="31">
        <v>0.66666666666666663</v>
      </c>
      <c r="Z41" s="31">
        <v>1</v>
      </c>
      <c r="AA41" s="31">
        <v>0.875</v>
      </c>
      <c r="AB41" s="31">
        <v>1</v>
      </c>
      <c r="AC41" s="31">
        <v>1</v>
      </c>
      <c r="AD41" s="31">
        <v>1</v>
      </c>
      <c r="AE41" s="31">
        <v>1</v>
      </c>
    </row>
    <row r="42" spans="1:31" ht="45" customHeight="1" x14ac:dyDescent="0.25">
      <c r="A42" s="1" t="s">
        <v>3517</v>
      </c>
      <c r="B42" s="1" t="s">
        <v>1046</v>
      </c>
      <c r="C42" s="1" t="s">
        <v>397</v>
      </c>
      <c r="D42" s="1" t="s">
        <v>1470</v>
      </c>
      <c r="E42" s="1" t="s">
        <v>3523</v>
      </c>
      <c r="F42" s="1">
        <v>4</v>
      </c>
      <c r="G42" s="1">
        <v>2</v>
      </c>
      <c r="H42" s="52">
        <f t="shared" si="0"/>
        <v>50</v>
      </c>
      <c r="I42" s="34">
        <f t="shared" si="2"/>
        <v>100</v>
      </c>
      <c r="J42" s="31">
        <v>1</v>
      </c>
      <c r="K42" s="31">
        <v>1</v>
      </c>
      <c r="L42" s="31">
        <v>1</v>
      </c>
      <c r="M42" s="31">
        <v>1</v>
      </c>
      <c r="N42" s="31">
        <v>1</v>
      </c>
      <c r="O42" s="31">
        <v>1</v>
      </c>
      <c r="P42" s="31">
        <v>1</v>
      </c>
      <c r="Q42" s="31">
        <v>1</v>
      </c>
      <c r="R42" s="31">
        <v>1</v>
      </c>
      <c r="S42" s="31">
        <v>1</v>
      </c>
      <c r="T42" s="31">
        <v>1</v>
      </c>
      <c r="U42" s="31">
        <v>1</v>
      </c>
      <c r="V42" s="31">
        <v>1</v>
      </c>
      <c r="W42" s="31">
        <v>1</v>
      </c>
      <c r="X42" s="31">
        <v>1</v>
      </c>
      <c r="Y42" s="31">
        <v>1</v>
      </c>
      <c r="Z42" s="31">
        <v>1</v>
      </c>
      <c r="AA42" s="31">
        <v>1</v>
      </c>
      <c r="AB42" s="31">
        <v>1</v>
      </c>
      <c r="AC42" s="31">
        <v>1</v>
      </c>
      <c r="AD42" s="31">
        <v>1</v>
      </c>
      <c r="AE42" s="31">
        <v>1</v>
      </c>
    </row>
    <row r="43" spans="1:31" ht="45" customHeight="1" x14ac:dyDescent="0.25">
      <c r="A43" s="1" t="s">
        <v>3517</v>
      </c>
      <c r="B43" s="1" t="s">
        <v>1046</v>
      </c>
      <c r="C43" s="1" t="s">
        <v>397</v>
      </c>
      <c r="D43" s="1" t="s">
        <v>1473</v>
      </c>
      <c r="E43" s="1" t="s">
        <v>3524</v>
      </c>
      <c r="F43" s="1">
        <v>8</v>
      </c>
      <c r="G43" s="1">
        <v>4</v>
      </c>
      <c r="H43" s="52">
        <f t="shared" si="0"/>
        <v>50</v>
      </c>
      <c r="I43" s="34">
        <f t="shared" si="2"/>
        <v>83.712121212121218</v>
      </c>
      <c r="J43" s="31">
        <v>1</v>
      </c>
      <c r="K43" s="31">
        <v>1</v>
      </c>
      <c r="L43" s="31">
        <v>1</v>
      </c>
      <c r="M43" s="31">
        <v>1</v>
      </c>
      <c r="N43" s="31">
        <v>0.5</v>
      </c>
      <c r="O43" s="31">
        <v>0.66666666666666663</v>
      </c>
      <c r="P43" s="31">
        <v>0.5</v>
      </c>
      <c r="Q43" s="31">
        <v>1</v>
      </c>
      <c r="R43" s="31">
        <v>1</v>
      </c>
      <c r="S43" s="31">
        <v>0</v>
      </c>
      <c r="T43" s="31">
        <v>1</v>
      </c>
      <c r="U43" s="31">
        <v>1</v>
      </c>
      <c r="V43" s="31">
        <v>1</v>
      </c>
      <c r="W43" s="31">
        <v>1</v>
      </c>
      <c r="X43" s="31">
        <v>1</v>
      </c>
      <c r="Y43" s="31">
        <v>0.5</v>
      </c>
      <c r="Z43" s="31">
        <v>0.75</v>
      </c>
      <c r="AA43" s="31">
        <v>1</v>
      </c>
      <c r="AB43" s="31">
        <v>0.75</v>
      </c>
      <c r="AC43" s="31">
        <v>1</v>
      </c>
      <c r="AD43" s="31">
        <v>1</v>
      </c>
      <c r="AE43" s="31">
        <v>0.75</v>
      </c>
    </row>
    <row r="44" spans="1:31" ht="45" customHeight="1" x14ac:dyDescent="0.25">
      <c r="A44" s="1" t="s">
        <v>3517</v>
      </c>
      <c r="B44" s="1" t="s">
        <v>1046</v>
      </c>
      <c r="C44" s="1" t="s">
        <v>397</v>
      </c>
      <c r="D44" s="1" t="s">
        <v>1470</v>
      </c>
      <c r="E44" s="1" t="s">
        <v>3525</v>
      </c>
      <c r="F44" s="1">
        <v>4</v>
      </c>
      <c r="G44" s="1">
        <v>3</v>
      </c>
      <c r="H44" s="52">
        <f t="shared" si="0"/>
        <v>75</v>
      </c>
      <c r="I44" s="34">
        <f t="shared" si="2"/>
        <v>95.454545454545453</v>
      </c>
      <c r="J44" s="31">
        <v>1</v>
      </c>
      <c r="K44" s="31">
        <v>1</v>
      </c>
      <c r="L44" s="31">
        <v>0.66666666666666663</v>
      </c>
      <c r="M44" s="31">
        <v>0.66666666666666663</v>
      </c>
      <c r="N44" s="31">
        <v>1</v>
      </c>
      <c r="O44" s="31">
        <v>1</v>
      </c>
      <c r="P44" s="31">
        <v>1</v>
      </c>
      <c r="Q44" s="31">
        <v>1</v>
      </c>
      <c r="R44" s="31">
        <v>1</v>
      </c>
      <c r="S44" s="31">
        <v>1</v>
      </c>
      <c r="T44" s="31">
        <v>1</v>
      </c>
      <c r="U44" s="31">
        <v>1</v>
      </c>
      <c r="V44" s="31">
        <v>1</v>
      </c>
      <c r="W44" s="31">
        <v>1</v>
      </c>
      <c r="X44" s="31">
        <v>0.66666666666666663</v>
      </c>
      <c r="Y44" s="31">
        <v>1</v>
      </c>
      <c r="Z44" s="31">
        <v>1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</row>
    <row r="45" spans="1:31" ht="45" customHeight="1" x14ac:dyDescent="0.25">
      <c r="A45" s="1" t="s">
        <v>3517</v>
      </c>
      <c r="B45" s="1" t="s">
        <v>1089</v>
      </c>
      <c r="C45" s="1" t="s">
        <v>397</v>
      </c>
      <c r="D45" s="1" t="s">
        <v>1486</v>
      </c>
      <c r="E45" s="1" t="s">
        <v>3758</v>
      </c>
      <c r="F45" s="1">
        <v>91</v>
      </c>
      <c r="G45" s="1">
        <v>45</v>
      </c>
      <c r="H45" s="52">
        <f t="shared" si="0"/>
        <v>49.450549450549453</v>
      </c>
      <c r="I45" s="34">
        <f>(J45+K45+L45+M45+N45+O45+W45+X45+Y45+Z45+AA45+AB45+AE45)*100/13</f>
        <v>98.987854251012152</v>
      </c>
      <c r="J45" s="31">
        <v>1</v>
      </c>
      <c r="K45" s="31">
        <v>1</v>
      </c>
      <c r="L45" s="31">
        <v>0.97368421052631582</v>
      </c>
      <c r="M45" s="31">
        <v>1</v>
      </c>
      <c r="N45" s="31">
        <v>1</v>
      </c>
      <c r="O45" s="31">
        <v>1</v>
      </c>
      <c r="P45" s="31" t="s">
        <v>3453</v>
      </c>
      <c r="Q45" s="31" t="s">
        <v>3453</v>
      </c>
      <c r="R45" s="31" t="s">
        <v>3453</v>
      </c>
      <c r="S45" s="31" t="s">
        <v>3453</v>
      </c>
      <c r="T45" s="31" t="s">
        <v>3453</v>
      </c>
      <c r="U45" s="31" t="s">
        <v>3453</v>
      </c>
      <c r="V45" s="31" t="s">
        <v>3453</v>
      </c>
      <c r="W45" s="31">
        <v>1</v>
      </c>
      <c r="X45" s="31">
        <v>0.94736842105263153</v>
      </c>
      <c r="Y45" s="31">
        <v>0.97368421052631582</v>
      </c>
      <c r="Z45" s="31">
        <v>0.97368421052631582</v>
      </c>
      <c r="AA45" s="31">
        <v>1</v>
      </c>
      <c r="AB45" s="31">
        <v>1</v>
      </c>
      <c r="AC45" s="31" t="s">
        <v>3453</v>
      </c>
      <c r="AD45" s="31" t="s">
        <v>3453</v>
      </c>
      <c r="AE45" s="31">
        <v>1</v>
      </c>
    </row>
    <row r="46" spans="1:31" ht="45" customHeight="1" x14ac:dyDescent="0.25">
      <c r="A46" s="1" t="s">
        <v>3517</v>
      </c>
      <c r="B46" s="1" t="s">
        <v>1089</v>
      </c>
      <c r="C46" s="1" t="s">
        <v>397</v>
      </c>
      <c r="D46" s="1" t="s">
        <v>2358</v>
      </c>
      <c r="E46" s="1" t="s">
        <v>2359</v>
      </c>
      <c r="F46" s="1">
        <v>395</v>
      </c>
      <c r="G46" s="1">
        <v>177</v>
      </c>
      <c r="H46" s="52">
        <f t="shared" si="0"/>
        <v>44.810126582278478</v>
      </c>
      <c r="I46" s="34">
        <f t="shared" ref="I46:I47" si="3">(J46+K46+L46+M46+N46+O46+W46+X46+Y46+Z46+AA46+AB46+AE46)*100/13</f>
        <v>99.423642546366054</v>
      </c>
      <c r="J46" s="31">
        <v>0.98692810457516345</v>
      </c>
      <c r="K46" s="31">
        <v>0.99386503067484666</v>
      </c>
      <c r="L46" s="31">
        <v>1</v>
      </c>
      <c r="M46" s="31">
        <v>1</v>
      </c>
      <c r="N46" s="31">
        <v>0.98089171974522293</v>
      </c>
      <c r="O46" s="31">
        <v>0.96913580246913578</v>
      </c>
      <c r="P46" s="31" t="s">
        <v>3453</v>
      </c>
      <c r="Q46" s="31" t="s">
        <v>3453</v>
      </c>
      <c r="R46" s="31" t="s">
        <v>3453</v>
      </c>
      <c r="S46" s="31" t="s">
        <v>3453</v>
      </c>
      <c r="T46" s="31" t="s">
        <v>3453</v>
      </c>
      <c r="U46" s="31" t="s">
        <v>3453</v>
      </c>
      <c r="V46" s="31" t="s">
        <v>3453</v>
      </c>
      <c r="W46" s="31">
        <v>1</v>
      </c>
      <c r="X46" s="31">
        <v>1</v>
      </c>
      <c r="Y46" s="31">
        <v>0.99425287356321834</v>
      </c>
      <c r="Z46" s="31">
        <v>1</v>
      </c>
      <c r="AA46" s="31">
        <v>1</v>
      </c>
      <c r="AB46" s="31">
        <v>1</v>
      </c>
      <c r="AC46" s="31" t="s">
        <v>3453</v>
      </c>
      <c r="AD46" s="31" t="s">
        <v>3453</v>
      </c>
      <c r="AE46" s="31">
        <v>1</v>
      </c>
    </row>
    <row r="47" spans="1:31" ht="45" customHeight="1" x14ac:dyDescent="0.25">
      <c r="A47" s="1" t="s">
        <v>3517</v>
      </c>
      <c r="B47" s="1" t="s">
        <v>1089</v>
      </c>
      <c r="C47" s="1" t="s">
        <v>397</v>
      </c>
      <c r="D47" s="1" t="s">
        <v>1487</v>
      </c>
      <c r="E47" s="1" t="s">
        <v>3759</v>
      </c>
      <c r="F47" s="1">
        <v>317</v>
      </c>
      <c r="G47" s="1">
        <v>184</v>
      </c>
      <c r="H47" s="52">
        <f t="shared" si="0"/>
        <v>58.044164037854898</v>
      </c>
      <c r="I47" s="34">
        <f t="shared" si="3"/>
        <v>95.887206167351962</v>
      </c>
      <c r="J47" s="31">
        <v>0.91216216216216217</v>
      </c>
      <c r="K47" s="31">
        <v>0.90540540540540537</v>
      </c>
      <c r="L47" s="31">
        <v>0.9668874172185431</v>
      </c>
      <c r="M47" s="31">
        <v>0.92715231788079466</v>
      </c>
      <c r="N47" s="31">
        <v>0.94666666666666666</v>
      </c>
      <c r="O47" s="31">
        <v>0.98</v>
      </c>
      <c r="P47" s="31" t="s">
        <v>3453</v>
      </c>
      <c r="Q47" s="31" t="s">
        <v>3453</v>
      </c>
      <c r="R47" s="31" t="s">
        <v>3453</v>
      </c>
      <c r="S47" s="31" t="s">
        <v>3453</v>
      </c>
      <c r="T47" s="31" t="s">
        <v>3453</v>
      </c>
      <c r="U47" s="31" t="s">
        <v>3453</v>
      </c>
      <c r="V47" s="31" t="s">
        <v>3453</v>
      </c>
      <c r="W47" s="31">
        <v>0.96666666666666667</v>
      </c>
      <c r="X47" s="31">
        <v>0.98013245033112584</v>
      </c>
      <c r="Y47" s="31">
        <v>0.98013245033112584</v>
      </c>
      <c r="Z47" s="31">
        <v>0.98657718120805371</v>
      </c>
      <c r="AA47" s="31">
        <v>0.96666666666666667</v>
      </c>
      <c r="AB47" s="31">
        <v>0.98</v>
      </c>
      <c r="AC47" s="31" t="s">
        <v>3453</v>
      </c>
      <c r="AD47" s="31" t="s">
        <v>3453</v>
      </c>
      <c r="AE47" s="31">
        <v>0.9668874172185431</v>
      </c>
    </row>
    <row r="49" spans="1:31" ht="35.1" customHeight="1" x14ac:dyDescent="0.25">
      <c r="A49" s="62" t="s">
        <v>2141</v>
      </c>
      <c r="B49" s="62"/>
      <c r="C49" s="62"/>
      <c r="D49" s="62"/>
      <c r="E49" s="62"/>
      <c r="F49" s="62"/>
      <c r="G49" s="62"/>
      <c r="H49" s="62"/>
      <c r="I49" s="43"/>
      <c r="J49" s="43"/>
      <c r="K49" s="2"/>
      <c r="L49" s="2"/>
      <c r="M49" s="2"/>
      <c r="N49" s="43"/>
      <c r="O49" s="2"/>
      <c r="P49" s="2"/>
      <c r="Q49" s="2"/>
      <c r="R49" s="43"/>
      <c r="S49" s="43"/>
      <c r="T49" s="43"/>
      <c r="U49" s="43"/>
      <c r="V49" s="2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30" customHeight="1" x14ac:dyDescent="0.25">
      <c r="A50" s="40" t="s">
        <v>41</v>
      </c>
      <c r="B50" s="56">
        <v>46083.5625</v>
      </c>
      <c r="C50" s="57"/>
      <c r="D50" s="58" t="s">
        <v>2</v>
      </c>
      <c r="E50" s="58" t="s">
        <v>3</v>
      </c>
      <c r="F50" s="58" t="s">
        <v>4</v>
      </c>
      <c r="G50" s="58" t="s">
        <v>5</v>
      </c>
      <c r="H50" s="58" t="s">
        <v>6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80.099999999999994" customHeight="1" x14ac:dyDescent="0.25">
      <c r="A51" s="40" t="s">
        <v>0</v>
      </c>
      <c r="B51" s="40" t="s">
        <v>3410</v>
      </c>
      <c r="C51" s="40" t="s">
        <v>1</v>
      </c>
      <c r="D51" s="58"/>
      <c r="E51" s="58"/>
      <c r="F51" s="58"/>
      <c r="G51" s="58"/>
      <c r="H51" s="58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45" customHeight="1" x14ac:dyDescent="0.25">
      <c r="A52" s="1" t="s">
        <v>3517</v>
      </c>
      <c r="B52" s="1" t="s">
        <v>1046</v>
      </c>
      <c r="C52" s="1" t="s">
        <v>397</v>
      </c>
      <c r="D52" s="1" t="s">
        <v>1465</v>
      </c>
      <c r="E52" s="1" t="s">
        <v>3756</v>
      </c>
      <c r="F52" s="1">
        <v>816</v>
      </c>
      <c r="G52" s="1">
        <v>325</v>
      </c>
      <c r="H52" s="27">
        <f t="shared" ref="H52" si="4">G52/F52*100</f>
        <v>39.828431372549019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4" spans="1:31" x14ac:dyDescent="0.25">
      <c r="A54" s="4"/>
      <c r="B54" s="4"/>
      <c r="C54" s="4"/>
      <c r="D54" s="4"/>
      <c r="E54" s="4"/>
    </row>
    <row r="55" spans="1:31" x14ac:dyDescent="0.25">
      <c r="A55" s="4"/>
      <c r="B55" s="4"/>
      <c r="C55" s="4"/>
      <c r="D55" s="4"/>
      <c r="E55" s="4"/>
    </row>
  </sheetData>
  <mergeCells count="17">
    <mergeCell ref="B50:C50"/>
    <mergeCell ref="A2:I2"/>
    <mergeCell ref="H50:H51"/>
    <mergeCell ref="A49:H49"/>
    <mergeCell ref="D50:D51"/>
    <mergeCell ref="E50:E51"/>
    <mergeCell ref="F50:F51"/>
    <mergeCell ref="G50:G51"/>
    <mergeCell ref="J1:AE3"/>
    <mergeCell ref="A1:I1"/>
    <mergeCell ref="D3:D4"/>
    <mergeCell ref="E3:E4"/>
    <mergeCell ref="F3:F4"/>
    <mergeCell ref="G3:G4"/>
    <mergeCell ref="H3:H4"/>
    <mergeCell ref="I3:I4"/>
    <mergeCell ref="B3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0668-029B-480B-A325-B3E0C4BD6CE1}">
  <dimension ref="A1:AE37"/>
  <sheetViews>
    <sheetView showGridLines="0" zoomScaleNormal="100" workbookViewId="0">
      <pane xSplit="5" ySplit="4" topLeftCell="F34" activePane="bottomRight" state="frozen"/>
      <selection pane="topRight" activeCell="F1" sqref="F1"/>
      <selection pane="bottomLeft" activeCell="A4" sqref="A4"/>
      <selection pane="bottomRight" activeCell="D3" sqref="D3:D4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3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9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3526</v>
      </c>
      <c r="B5" s="1" t="s">
        <v>8</v>
      </c>
      <c r="C5" s="1" t="s">
        <v>9</v>
      </c>
      <c r="D5" s="1" t="s">
        <v>1489</v>
      </c>
      <c r="E5" s="1" t="s">
        <v>3731</v>
      </c>
      <c r="F5" s="1">
        <v>10</v>
      </c>
      <c r="G5" s="1">
        <v>11</v>
      </c>
      <c r="H5" s="52">
        <f t="shared" ref="H5:H37" si="0">G5/F5*100</f>
        <v>110.00000000000001</v>
      </c>
      <c r="I5" s="34">
        <f>(J5+K5+L5+M5+N5+O5+P5+Q5+R5+S5+U5+V5+W5+X5+Z5+AA5+AB5+AE5)*100/18</f>
        <v>95.482603815937139</v>
      </c>
      <c r="J5" s="31">
        <v>1</v>
      </c>
      <c r="K5" s="31">
        <v>1</v>
      </c>
      <c r="L5" s="31">
        <v>0.8</v>
      </c>
      <c r="M5" s="31">
        <v>1</v>
      </c>
      <c r="N5" s="31">
        <v>0.77777777777777779</v>
      </c>
      <c r="O5" s="31">
        <v>1</v>
      </c>
      <c r="P5" s="31">
        <v>1</v>
      </c>
      <c r="Q5" s="31">
        <v>1</v>
      </c>
      <c r="R5" s="31">
        <v>1</v>
      </c>
      <c r="S5" s="31">
        <v>0.7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0.90909090909090906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3526</v>
      </c>
      <c r="B6" s="1" t="s">
        <v>8</v>
      </c>
      <c r="C6" s="1" t="s">
        <v>9</v>
      </c>
      <c r="D6" s="1" t="s">
        <v>624</v>
      </c>
      <c r="E6" s="1" t="s">
        <v>3732</v>
      </c>
      <c r="F6" s="1">
        <v>80</v>
      </c>
      <c r="G6" s="1">
        <v>46</v>
      </c>
      <c r="H6" s="52">
        <f t="shared" si="0"/>
        <v>57.499999999999993</v>
      </c>
      <c r="I6" s="34">
        <f t="shared" ref="I6:I23" si="1">(J6+K6+L6+M6+N6+O6+P6+Q6+R6+S6+U6+V6+W6+X6+Z6+AA6+AB6+AE6)*100/18</f>
        <v>96.358089476845024</v>
      </c>
      <c r="J6" s="31">
        <v>0.97222222222222221</v>
      </c>
      <c r="K6" s="31">
        <v>1</v>
      </c>
      <c r="L6" s="31">
        <v>0.92682926829268297</v>
      </c>
      <c r="M6" s="31">
        <v>0.97826086956521741</v>
      </c>
      <c r="N6" s="31">
        <v>0.77777777777777779</v>
      </c>
      <c r="O6" s="31">
        <v>0.97674418604651159</v>
      </c>
      <c r="P6" s="31">
        <v>0.97826086956521741</v>
      </c>
      <c r="Q6" s="31">
        <v>0.93478260869565222</v>
      </c>
      <c r="R6" s="31">
        <v>0.9555555555555556</v>
      </c>
      <c r="S6" s="31">
        <v>0.93548387096774188</v>
      </c>
      <c r="T6" s="31" t="s">
        <v>3453</v>
      </c>
      <c r="U6" s="31">
        <v>1</v>
      </c>
      <c r="V6" s="31">
        <v>0.97727272727272729</v>
      </c>
      <c r="W6" s="31">
        <v>0.97674418604651159</v>
      </c>
      <c r="X6" s="31">
        <v>1</v>
      </c>
      <c r="Y6" s="31" t="s">
        <v>3453</v>
      </c>
      <c r="Z6" s="31">
        <v>0.97674418604651159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0.97777777777777775</v>
      </c>
    </row>
    <row r="7" spans="1:31" ht="45" customHeight="1" x14ac:dyDescent="0.25">
      <c r="A7" s="1" t="s">
        <v>3526</v>
      </c>
      <c r="B7" s="1" t="s">
        <v>8</v>
      </c>
      <c r="C7" s="1" t="s">
        <v>9</v>
      </c>
      <c r="D7" s="1" t="s">
        <v>620</v>
      </c>
      <c r="E7" s="1" t="s">
        <v>621</v>
      </c>
      <c r="F7" s="1">
        <v>132</v>
      </c>
      <c r="G7" s="1">
        <v>67</v>
      </c>
      <c r="H7" s="52">
        <f t="shared" si="0"/>
        <v>50.757575757575758</v>
      </c>
      <c r="I7" s="34">
        <f t="shared" si="1"/>
        <v>98.996571167623799</v>
      </c>
      <c r="J7" s="31">
        <v>1</v>
      </c>
      <c r="K7" s="31">
        <v>1</v>
      </c>
      <c r="L7" s="31">
        <v>0.9821428571428571</v>
      </c>
      <c r="M7" s="31">
        <v>1</v>
      </c>
      <c r="N7" s="31">
        <v>1</v>
      </c>
      <c r="O7" s="31">
        <v>0.94545454545454544</v>
      </c>
      <c r="P7" s="31">
        <v>0.9821428571428571</v>
      </c>
      <c r="Q7" s="31">
        <v>1</v>
      </c>
      <c r="R7" s="31">
        <v>0.98181818181818181</v>
      </c>
      <c r="S7" s="31">
        <v>1</v>
      </c>
      <c r="T7" s="31" t="s">
        <v>3453</v>
      </c>
      <c r="U7" s="31">
        <v>1</v>
      </c>
      <c r="V7" s="31">
        <v>0.98076923076923073</v>
      </c>
      <c r="W7" s="31">
        <v>0.98245614035087714</v>
      </c>
      <c r="X7" s="31">
        <v>1</v>
      </c>
      <c r="Y7" s="31" t="s">
        <v>3453</v>
      </c>
      <c r="Z7" s="31">
        <v>1</v>
      </c>
      <c r="AA7" s="31">
        <v>0.9821428571428571</v>
      </c>
      <c r="AB7" s="31">
        <v>1</v>
      </c>
      <c r="AC7" s="31" t="s">
        <v>3453</v>
      </c>
      <c r="AD7" s="31" t="s">
        <v>3453</v>
      </c>
      <c r="AE7" s="31">
        <v>0.98245614035087714</v>
      </c>
    </row>
    <row r="8" spans="1:31" ht="45" customHeight="1" x14ac:dyDescent="0.25">
      <c r="A8" s="1" t="s">
        <v>3526</v>
      </c>
      <c r="B8" s="1" t="s">
        <v>8</v>
      </c>
      <c r="C8" s="1" t="s">
        <v>9</v>
      </c>
      <c r="D8" s="1" t="s">
        <v>628</v>
      </c>
      <c r="E8" s="1" t="s">
        <v>629</v>
      </c>
      <c r="F8" s="1">
        <v>21</v>
      </c>
      <c r="G8" s="1">
        <v>17</v>
      </c>
      <c r="H8" s="52">
        <f t="shared" si="0"/>
        <v>80.952380952380949</v>
      </c>
      <c r="I8" s="34">
        <f t="shared" si="1"/>
        <v>91.578583453583462</v>
      </c>
      <c r="J8" s="31">
        <v>1</v>
      </c>
      <c r="K8" s="31">
        <v>0.9285714285714286</v>
      </c>
      <c r="L8" s="31">
        <v>0.7857142857142857</v>
      </c>
      <c r="M8" s="31">
        <v>0.9375</v>
      </c>
      <c r="N8" s="31">
        <v>0.81818181818181823</v>
      </c>
      <c r="O8" s="31">
        <v>0.9285714285714286</v>
      </c>
      <c r="P8" s="31">
        <v>1</v>
      </c>
      <c r="Q8" s="31">
        <v>1</v>
      </c>
      <c r="R8" s="31">
        <v>1</v>
      </c>
      <c r="S8" s="31">
        <v>0.72727272727272729</v>
      </c>
      <c r="T8" s="31" t="s">
        <v>3453</v>
      </c>
      <c r="U8" s="31">
        <v>0.8666666666666667</v>
      </c>
      <c r="V8" s="31">
        <v>0.875</v>
      </c>
      <c r="W8" s="31">
        <v>0.875</v>
      </c>
      <c r="X8" s="31">
        <v>0.875</v>
      </c>
      <c r="Y8" s="31" t="s">
        <v>3453</v>
      </c>
      <c r="Z8" s="31">
        <v>0.8666666666666667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3526</v>
      </c>
      <c r="B9" s="1" t="s">
        <v>8</v>
      </c>
      <c r="C9" s="1" t="s">
        <v>9</v>
      </c>
      <c r="D9" s="1" t="s">
        <v>627</v>
      </c>
      <c r="E9" s="1" t="s">
        <v>3733</v>
      </c>
      <c r="F9" s="1">
        <v>84</v>
      </c>
      <c r="G9" s="1">
        <v>51</v>
      </c>
      <c r="H9" s="52">
        <f t="shared" si="0"/>
        <v>60.714285714285708</v>
      </c>
      <c r="I9" s="34">
        <f t="shared" si="1"/>
        <v>96.07348206205674</v>
      </c>
      <c r="J9" s="31">
        <v>0.97674418604651159</v>
      </c>
      <c r="K9" s="31">
        <v>1</v>
      </c>
      <c r="L9" s="31">
        <v>0.98</v>
      </c>
      <c r="M9" s="31">
        <v>0.96</v>
      </c>
      <c r="N9" s="31">
        <v>0.85365853658536583</v>
      </c>
      <c r="O9" s="31">
        <v>0.91836734693877553</v>
      </c>
      <c r="P9" s="31">
        <v>0.96</v>
      </c>
      <c r="Q9" s="31">
        <v>0.94</v>
      </c>
      <c r="R9" s="31">
        <v>0.94</v>
      </c>
      <c r="S9" s="31">
        <v>0.86486486486486491</v>
      </c>
      <c r="T9" s="31" t="s">
        <v>3453</v>
      </c>
      <c r="U9" s="31">
        <v>1</v>
      </c>
      <c r="V9" s="31">
        <v>0.96</v>
      </c>
      <c r="W9" s="31">
        <v>0.98</v>
      </c>
      <c r="X9" s="31">
        <v>1</v>
      </c>
      <c r="Y9" s="31" t="s">
        <v>3453</v>
      </c>
      <c r="Z9" s="31">
        <v>1</v>
      </c>
      <c r="AA9" s="31">
        <v>1</v>
      </c>
      <c r="AB9" s="31">
        <v>0.97959183673469385</v>
      </c>
      <c r="AC9" s="31" t="s">
        <v>3453</v>
      </c>
      <c r="AD9" s="31" t="s">
        <v>3453</v>
      </c>
      <c r="AE9" s="31">
        <v>0.98</v>
      </c>
    </row>
    <row r="10" spans="1:31" ht="45" customHeight="1" x14ac:dyDescent="0.25">
      <c r="A10" s="1" t="s">
        <v>3526</v>
      </c>
      <c r="B10" s="1" t="s">
        <v>8</v>
      </c>
      <c r="C10" s="1" t="s">
        <v>9</v>
      </c>
      <c r="D10" s="1" t="s">
        <v>632</v>
      </c>
      <c r="E10" s="1" t="s">
        <v>3734</v>
      </c>
      <c r="F10" s="1">
        <v>74</v>
      </c>
      <c r="G10" s="1">
        <v>41</v>
      </c>
      <c r="H10" s="52">
        <f t="shared" si="0"/>
        <v>55.405405405405403</v>
      </c>
      <c r="I10" s="34">
        <f t="shared" si="1"/>
        <v>93.52013918235852</v>
      </c>
      <c r="J10" s="31">
        <v>0.91176470588235292</v>
      </c>
      <c r="K10" s="31">
        <v>0.97368421052631582</v>
      </c>
      <c r="L10" s="31">
        <v>1</v>
      </c>
      <c r="M10" s="31">
        <v>0.92500000000000004</v>
      </c>
      <c r="N10" s="31">
        <v>0.84375</v>
      </c>
      <c r="O10" s="31">
        <v>0.92682926829268297</v>
      </c>
      <c r="P10" s="31">
        <v>0.95</v>
      </c>
      <c r="Q10" s="31">
        <v>0.94594594594594594</v>
      </c>
      <c r="R10" s="31">
        <v>0.94871794871794868</v>
      </c>
      <c r="S10" s="31">
        <v>0.92</v>
      </c>
      <c r="T10" s="31" t="s">
        <v>3453</v>
      </c>
      <c r="U10" s="31">
        <v>0.92105263157894735</v>
      </c>
      <c r="V10" s="31">
        <v>0.94444444444444442</v>
      </c>
      <c r="W10" s="31">
        <v>0.89743589743589747</v>
      </c>
      <c r="X10" s="31">
        <v>0.97499999999999998</v>
      </c>
      <c r="Y10" s="31" t="s">
        <v>3453</v>
      </c>
      <c r="Z10" s="31">
        <v>0.95</v>
      </c>
      <c r="AA10" s="31">
        <v>0.95</v>
      </c>
      <c r="AB10" s="31">
        <v>0.92500000000000004</v>
      </c>
      <c r="AC10" s="31" t="s">
        <v>3453</v>
      </c>
      <c r="AD10" s="31" t="s">
        <v>3453</v>
      </c>
      <c r="AE10" s="31">
        <v>0.92500000000000004</v>
      </c>
    </row>
    <row r="11" spans="1:31" ht="45" customHeight="1" x14ac:dyDescent="0.25">
      <c r="A11" s="1" t="s">
        <v>3526</v>
      </c>
      <c r="B11" s="1" t="s">
        <v>8</v>
      </c>
      <c r="C11" s="1" t="s">
        <v>9</v>
      </c>
      <c r="D11" s="1" t="s">
        <v>619</v>
      </c>
      <c r="E11" s="1" t="s">
        <v>3735</v>
      </c>
      <c r="F11" s="1">
        <v>73</v>
      </c>
      <c r="G11" s="1">
        <v>58</v>
      </c>
      <c r="H11" s="52">
        <f t="shared" si="0"/>
        <v>79.452054794520549</v>
      </c>
      <c r="I11" s="34">
        <f t="shared" si="1"/>
        <v>94.450505051955389</v>
      </c>
      <c r="J11" s="31">
        <v>0.97916666666666663</v>
      </c>
      <c r="K11" s="31">
        <v>0.97959183673469385</v>
      </c>
      <c r="L11" s="31">
        <v>0.87755102040816324</v>
      </c>
      <c r="M11" s="31">
        <v>0.96226415094339623</v>
      </c>
      <c r="N11" s="31">
        <v>0.87179487179487181</v>
      </c>
      <c r="O11" s="31">
        <v>0.96078431372549022</v>
      </c>
      <c r="P11" s="31">
        <v>0.96153846153846156</v>
      </c>
      <c r="Q11" s="31">
        <v>0.88461538461538458</v>
      </c>
      <c r="R11" s="31">
        <v>0.96296296296296291</v>
      </c>
      <c r="S11" s="31">
        <v>0.94871794871794868</v>
      </c>
      <c r="T11" s="31" t="s">
        <v>3453</v>
      </c>
      <c r="U11" s="31">
        <v>0.97959183673469385</v>
      </c>
      <c r="V11" s="31">
        <v>0.92</v>
      </c>
      <c r="W11" s="31">
        <v>0.92452830188679247</v>
      </c>
      <c r="X11" s="31">
        <v>0.90566037735849059</v>
      </c>
      <c r="Y11" s="31" t="s">
        <v>3453</v>
      </c>
      <c r="Z11" s="31">
        <v>1</v>
      </c>
      <c r="AA11" s="31">
        <v>0.96153846153846156</v>
      </c>
      <c r="AB11" s="31">
        <v>0.96</v>
      </c>
      <c r="AC11" s="31" t="s">
        <v>3453</v>
      </c>
      <c r="AD11" s="31" t="s">
        <v>3453</v>
      </c>
      <c r="AE11" s="31">
        <v>0.96078431372549022</v>
      </c>
    </row>
    <row r="12" spans="1:31" ht="45" customHeight="1" x14ac:dyDescent="0.25">
      <c r="A12" s="1" t="s">
        <v>3526</v>
      </c>
      <c r="B12" s="1" t="s">
        <v>8</v>
      </c>
      <c r="C12" s="1" t="s">
        <v>9</v>
      </c>
      <c r="D12" s="1" t="s">
        <v>625</v>
      </c>
      <c r="E12" s="1" t="s">
        <v>3736</v>
      </c>
      <c r="F12" s="1">
        <v>63</v>
      </c>
      <c r="G12" s="1">
        <v>73</v>
      </c>
      <c r="H12" s="52">
        <f t="shared" si="0"/>
        <v>115.87301587301589</v>
      </c>
      <c r="I12" s="34">
        <f t="shared" si="1"/>
        <v>97.345980834581241</v>
      </c>
      <c r="J12" s="31">
        <v>0.97014925373134331</v>
      </c>
      <c r="K12" s="31">
        <v>1</v>
      </c>
      <c r="L12" s="31">
        <v>0.94366197183098588</v>
      </c>
      <c r="M12" s="31">
        <v>0.9859154929577465</v>
      </c>
      <c r="N12" s="31">
        <v>0.93846153846153846</v>
      </c>
      <c r="O12" s="31">
        <v>0.97101449275362317</v>
      </c>
      <c r="P12" s="31">
        <v>1</v>
      </c>
      <c r="Q12" s="31">
        <v>0.98611111111111116</v>
      </c>
      <c r="R12" s="31">
        <v>0.9859154929577465</v>
      </c>
      <c r="S12" s="31">
        <v>0.95</v>
      </c>
      <c r="T12" s="31" t="s">
        <v>3453</v>
      </c>
      <c r="U12" s="31">
        <v>0.9859154929577465</v>
      </c>
      <c r="V12" s="31">
        <v>0.97142857142857142</v>
      </c>
      <c r="W12" s="31">
        <v>0.94444444444444442</v>
      </c>
      <c r="X12" s="31">
        <v>0.97222222222222221</v>
      </c>
      <c r="Y12" s="31" t="s">
        <v>3453</v>
      </c>
      <c r="Z12" s="31">
        <v>0.9859154929577465</v>
      </c>
      <c r="AA12" s="31">
        <v>0.9859154929577465</v>
      </c>
      <c r="AB12" s="31">
        <v>1</v>
      </c>
      <c r="AC12" s="31" t="s">
        <v>3453</v>
      </c>
      <c r="AD12" s="31" t="s">
        <v>3453</v>
      </c>
      <c r="AE12" s="31">
        <v>0.9452054794520548</v>
      </c>
    </row>
    <row r="13" spans="1:31" ht="45" customHeight="1" x14ac:dyDescent="0.25">
      <c r="A13" s="1" t="s">
        <v>3526</v>
      </c>
      <c r="B13" s="1" t="s">
        <v>8</v>
      </c>
      <c r="C13" s="1" t="s">
        <v>9</v>
      </c>
      <c r="D13" s="1" t="s">
        <v>626</v>
      </c>
      <c r="E13" s="1" t="s">
        <v>3737</v>
      </c>
      <c r="F13" s="1">
        <v>99</v>
      </c>
      <c r="G13" s="1">
        <v>48</v>
      </c>
      <c r="H13" s="52">
        <f t="shared" si="0"/>
        <v>48.484848484848484</v>
      </c>
      <c r="I13" s="34">
        <f t="shared" si="1"/>
        <v>96.722054791160488</v>
      </c>
      <c r="J13" s="31">
        <v>0.93939393939393945</v>
      </c>
      <c r="K13" s="31">
        <v>1</v>
      </c>
      <c r="L13" s="31">
        <v>0.94871794871794868</v>
      </c>
      <c r="M13" s="31">
        <v>0.95</v>
      </c>
      <c r="N13" s="31">
        <v>0.96153846153846156</v>
      </c>
      <c r="O13" s="31">
        <v>0.92307692307692313</v>
      </c>
      <c r="P13" s="31">
        <v>1</v>
      </c>
      <c r="Q13" s="31">
        <v>1</v>
      </c>
      <c r="R13" s="31">
        <v>0.95121951219512191</v>
      </c>
      <c r="S13" s="31">
        <v>0.88888888888888884</v>
      </c>
      <c r="T13" s="31" t="s">
        <v>3453</v>
      </c>
      <c r="U13" s="31">
        <v>1</v>
      </c>
      <c r="V13" s="31">
        <v>0.94594594594594594</v>
      </c>
      <c r="W13" s="31">
        <v>1</v>
      </c>
      <c r="X13" s="31">
        <v>1</v>
      </c>
      <c r="Y13" s="31" t="s">
        <v>3453</v>
      </c>
      <c r="Z13" s="31">
        <v>0.95121951219512191</v>
      </c>
      <c r="AA13" s="31">
        <v>1</v>
      </c>
      <c r="AB13" s="31">
        <v>0.97560975609756095</v>
      </c>
      <c r="AC13" s="31" t="s">
        <v>3453</v>
      </c>
      <c r="AD13" s="31" t="s">
        <v>3453</v>
      </c>
      <c r="AE13" s="31">
        <v>0.97435897435897434</v>
      </c>
    </row>
    <row r="14" spans="1:31" ht="45" customHeight="1" x14ac:dyDescent="0.25">
      <c r="A14" s="1" t="s">
        <v>3526</v>
      </c>
      <c r="B14" s="1" t="s">
        <v>8</v>
      </c>
      <c r="C14" s="1" t="s">
        <v>9</v>
      </c>
      <c r="D14" s="1" t="s">
        <v>633</v>
      </c>
      <c r="E14" s="1" t="s">
        <v>634</v>
      </c>
      <c r="F14" s="1">
        <v>10</v>
      </c>
      <c r="G14" s="1">
        <v>8</v>
      </c>
      <c r="H14" s="52">
        <f t="shared" si="0"/>
        <v>80</v>
      </c>
      <c r="I14" s="34">
        <f t="shared" si="1"/>
        <v>94.074074074074076</v>
      </c>
      <c r="J14" s="31">
        <v>1</v>
      </c>
      <c r="K14" s="31">
        <v>1</v>
      </c>
      <c r="L14" s="31">
        <v>1</v>
      </c>
      <c r="M14" s="31">
        <v>1</v>
      </c>
      <c r="N14" s="31">
        <v>1</v>
      </c>
      <c r="O14" s="31">
        <v>0.83333333333333337</v>
      </c>
      <c r="P14" s="31">
        <v>1</v>
      </c>
      <c r="Q14" s="31">
        <v>1</v>
      </c>
      <c r="R14" s="31">
        <v>1</v>
      </c>
      <c r="S14" s="31">
        <v>0.5</v>
      </c>
      <c r="T14" s="31" t="s">
        <v>3453</v>
      </c>
      <c r="U14" s="31">
        <v>1</v>
      </c>
      <c r="V14" s="31">
        <v>1</v>
      </c>
      <c r="W14" s="31">
        <v>1</v>
      </c>
      <c r="X14" s="31">
        <v>0.8</v>
      </c>
      <c r="Y14" s="31" t="s">
        <v>3453</v>
      </c>
      <c r="Z14" s="31">
        <v>0.8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3526</v>
      </c>
      <c r="B15" s="1" t="s">
        <v>8</v>
      </c>
      <c r="C15" s="1" t="s">
        <v>9</v>
      </c>
      <c r="D15" s="1" t="s">
        <v>630</v>
      </c>
      <c r="E15" s="1" t="s">
        <v>3738</v>
      </c>
      <c r="F15" s="1">
        <v>101</v>
      </c>
      <c r="G15" s="1">
        <v>76</v>
      </c>
      <c r="H15" s="52">
        <f t="shared" si="0"/>
        <v>75.247524752475243</v>
      </c>
      <c r="I15" s="34">
        <f t="shared" si="1"/>
        <v>97.446825314768844</v>
      </c>
      <c r="J15" s="31">
        <v>1</v>
      </c>
      <c r="K15" s="31">
        <v>1</v>
      </c>
      <c r="L15" s="31">
        <v>1</v>
      </c>
      <c r="M15" s="31">
        <v>0.95454545454545459</v>
      </c>
      <c r="N15" s="31">
        <v>0.9</v>
      </c>
      <c r="O15" s="31">
        <v>0.91935483870967738</v>
      </c>
      <c r="P15" s="31">
        <v>0.98484848484848486</v>
      </c>
      <c r="Q15" s="31">
        <v>0.93939393939393945</v>
      </c>
      <c r="R15" s="31">
        <v>0.98484848484848486</v>
      </c>
      <c r="S15" s="31">
        <v>0.95</v>
      </c>
      <c r="T15" s="31" t="s">
        <v>3453</v>
      </c>
      <c r="U15" s="31">
        <v>1</v>
      </c>
      <c r="V15" s="31">
        <v>0.96875</v>
      </c>
      <c r="W15" s="31">
        <v>0.98461538461538467</v>
      </c>
      <c r="X15" s="31">
        <v>1</v>
      </c>
      <c r="Y15" s="31" t="s">
        <v>3453</v>
      </c>
      <c r="Z15" s="31">
        <v>1</v>
      </c>
      <c r="AA15" s="31">
        <v>0.984375</v>
      </c>
      <c r="AB15" s="31">
        <v>1</v>
      </c>
      <c r="AC15" s="31" t="s">
        <v>3453</v>
      </c>
      <c r="AD15" s="31" t="s">
        <v>3453</v>
      </c>
      <c r="AE15" s="31">
        <v>0.96969696969696972</v>
      </c>
    </row>
    <row r="16" spans="1:31" ht="45" customHeight="1" x14ac:dyDescent="0.25">
      <c r="A16" s="1" t="s">
        <v>3526</v>
      </c>
      <c r="B16" s="1" t="s">
        <v>8</v>
      </c>
      <c r="C16" s="1" t="s">
        <v>9</v>
      </c>
      <c r="D16" s="1" t="s">
        <v>622</v>
      </c>
      <c r="E16" s="1" t="s">
        <v>623</v>
      </c>
      <c r="F16" s="1">
        <v>20</v>
      </c>
      <c r="G16" s="1">
        <v>20</v>
      </c>
      <c r="H16" s="52">
        <f t="shared" si="0"/>
        <v>100</v>
      </c>
      <c r="I16" s="34">
        <f t="shared" si="1"/>
        <v>100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3526</v>
      </c>
      <c r="B17" s="1" t="s">
        <v>8</v>
      </c>
      <c r="C17" s="1" t="s">
        <v>9</v>
      </c>
      <c r="D17" s="1" t="s">
        <v>631</v>
      </c>
      <c r="E17" s="1" t="s">
        <v>3739</v>
      </c>
      <c r="F17" s="1">
        <v>28</v>
      </c>
      <c r="G17" s="1">
        <v>23</v>
      </c>
      <c r="H17" s="52">
        <f t="shared" si="0"/>
        <v>82.142857142857139</v>
      </c>
      <c r="I17" s="34">
        <f t="shared" si="1"/>
        <v>100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1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3526</v>
      </c>
      <c r="B18" s="1" t="s">
        <v>8</v>
      </c>
      <c r="C18" s="1" t="s">
        <v>9</v>
      </c>
      <c r="D18" s="1" t="s">
        <v>1497</v>
      </c>
      <c r="E18" s="1" t="s">
        <v>3740</v>
      </c>
      <c r="F18" s="1">
        <v>3</v>
      </c>
      <c r="G18" s="1">
        <v>4</v>
      </c>
      <c r="H18" s="52">
        <f t="shared" si="0"/>
        <v>133.33333333333331</v>
      </c>
      <c r="I18" s="34">
        <f t="shared" si="1"/>
        <v>75</v>
      </c>
      <c r="J18" s="31">
        <v>0.75</v>
      </c>
      <c r="K18" s="31">
        <v>1</v>
      </c>
      <c r="L18" s="31">
        <v>1</v>
      </c>
      <c r="M18" s="31">
        <v>0.75</v>
      </c>
      <c r="N18" s="31">
        <v>1</v>
      </c>
      <c r="O18" s="31">
        <v>0.75</v>
      </c>
      <c r="P18" s="31">
        <v>0.5</v>
      </c>
      <c r="Q18" s="31">
        <v>0.75</v>
      </c>
      <c r="R18" s="31">
        <v>0.5</v>
      </c>
      <c r="S18" s="31">
        <v>0.25</v>
      </c>
      <c r="T18" s="31" t="s">
        <v>3453</v>
      </c>
      <c r="U18" s="31">
        <v>0.75</v>
      </c>
      <c r="V18" s="31">
        <v>1</v>
      </c>
      <c r="W18" s="31">
        <v>0.75</v>
      </c>
      <c r="X18" s="31">
        <v>0.75</v>
      </c>
      <c r="Y18" s="31" t="s">
        <v>3453</v>
      </c>
      <c r="Z18" s="31">
        <v>0.75</v>
      </c>
      <c r="AA18" s="31">
        <v>0.75</v>
      </c>
      <c r="AB18" s="31">
        <v>0.75</v>
      </c>
      <c r="AC18" s="31" t="s">
        <v>3453</v>
      </c>
      <c r="AD18" s="31" t="s">
        <v>3453</v>
      </c>
      <c r="AE18" s="31">
        <v>0.75</v>
      </c>
    </row>
    <row r="19" spans="1:31" ht="45" customHeight="1" x14ac:dyDescent="0.25">
      <c r="A19" s="1" t="s">
        <v>3526</v>
      </c>
      <c r="B19" s="1" t="s">
        <v>8</v>
      </c>
      <c r="C19" s="1" t="s">
        <v>9</v>
      </c>
      <c r="D19" s="1" t="s">
        <v>1503</v>
      </c>
      <c r="E19" s="1" t="s">
        <v>3741</v>
      </c>
      <c r="F19" s="1">
        <v>21</v>
      </c>
      <c r="G19" s="1">
        <v>12</v>
      </c>
      <c r="H19" s="52">
        <f t="shared" si="0"/>
        <v>57.142857142857139</v>
      </c>
      <c r="I19" s="34">
        <f t="shared" si="1"/>
        <v>95.808080808080803</v>
      </c>
      <c r="J19" s="31">
        <v>1</v>
      </c>
      <c r="K19" s="31">
        <v>1</v>
      </c>
      <c r="L19" s="31">
        <v>1</v>
      </c>
      <c r="M19" s="31">
        <v>1</v>
      </c>
      <c r="N19" s="31">
        <v>0.72727272727272729</v>
      </c>
      <c r="O19" s="31">
        <v>1</v>
      </c>
      <c r="P19" s="31">
        <v>1</v>
      </c>
      <c r="Q19" s="31">
        <v>0.90909090909090906</v>
      </c>
      <c r="R19" s="31">
        <v>1</v>
      </c>
      <c r="S19" s="31">
        <v>0.8</v>
      </c>
      <c r="T19" s="31" t="s">
        <v>3453</v>
      </c>
      <c r="U19" s="31">
        <v>0.90909090909090906</v>
      </c>
      <c r="V19" s="31">
        <v>0.9</v>
      </c>
      <c r="W19" s="31">
        <v>1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3526</v>
      </c>
      <c r="B20" s="1" t="s">
        <v>8</v>
      </c>
      <c r="C20" s="1" t="s">
        <v>9</v>
      </c>
      <c r="D20" s="1" t="s">
        <v>1491</v>
      </c>
      <c r="E20" s="1" t="s">
        <v>3742</v>
      </c>
      <c r="F20" s="1">
        <v>1</v>
      </c>
      <c r="G20" s="1">
        <v>3</v>
      </c>
      <c r="H20" s="52">
        <f t="shared" si="0"/>
        <v>300</v>
      </c>
      <c r="I20" s="34">
        <f t="shared" si="1"/>
        <v>100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 t="s">
        <v>3453</v>
      </c>
      <c r="U20" s="31">
        <v>1</v>
      </c>
      <c r="V20" s="31">
        <v>1</v>
      </c>
      <c r="W20" s="31">
        <v>1</v>
      </c>
      <c r="X20" s="31">
        <v>1</v>
      </c>
      <c r="Y20" s="31" t="s">
        <v>3453</v>
      </c>
      <c r="Z20" s="31">
        <v>1</v>
      </c>
      <c r="AA20" s="31">
        <v>1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31" ht="45" customHeight="1" x14ac:dyDescent="0.25">
      <c r="A21" s="1" t="s">
        <v>3526</v>
      </c>
      <c r="B21" s="1" t="s">
        <v>8</v>
      </c>
      <c r="C21" s="1" t="s">
        <v>9</v>
      </c>
      <c r="D21" s="1" t="s">
        <v>1499</v>
      </c>
      <c r="E21" s="1" t="s">
        <v>3743</v>
      </c>
      <c r="F21" s="1">
        <v>5</v>
      </c>
      <c r="G21" s="1">
        <v>18</v>
      </c>
      <c r="H21" s="52">
        <f t="shared" si="0"/>
        <v>360</v>
      </c>
      <c r="I21" s="34">
        <f t="shared" si="1"/>
        <v>84.612332112332126</v>
      </c>
      <c r="J21" s="31">
        <v>1</v>
      </c>
      <c r="K21" s="31">
        <v>1</v>
      </c>
      <c r="L21" s="31">
        <v>0.84615384615384615</v>
      </c>
      <c r="M21" s="31">
        <v>0.66666666666666663</v>
      </c>
      <c r="N21" s="31">
        <v>0.66666666666666663</v>
      </c>
      <c r="O21" s="31">
        <v>0.84615384615384615</v>
      </c>
      <c r="P21" s="31">
        <v>0.76923076923076927</v>
      </c>
      <c r="Q21" s="31">
        <v>0.84615384615384615</v>
      </c>
      <c r="R21" s="31">
        <v>0.8666666666666667</v>
      </c>
      <c r="S21" s="31">
        <v>0.58333333333333337</v>
      </c>
      <c r="T21" s="31" t="s">
        <v>3453</v>
      </c>
      <c r="U21" s="31">
        <v>0.84615384615384615</v>
      </c>
      <c r="V21" s="31">
        <v>0.76923076923076927</v>
      </c>
      <c r="W21" s="31">
        <v>0.8571428571428571</v>
      </c>
      <c r="X21" s="31">
        <v>1</v>
      </c>
      <c r="Y21" s="31" t="s">
        <v>3453</v>
      </c>
      <c r="Z21" s="31">
        <v>1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0.66666666666666663</v>
      </c>
    </row>
    <row r="22" spans="1:31" ht="45" customHeight="1" x14ac:dyDescent="0.25">
      <c r="A22" s="1" t="s">
        <v>3526</v>
      </c>
      <c r="B22" s="1" t="s">
        <v>8</v>
      </c>
      <c r="C22" s="1" t="s">
        <v>9</v>
      </c>
      <c r="D22" s="1" t="s">
        <v>1498</v>
      </c>
      <c r="E22" s="1" t="s">
        <v>3744</v>
      </c>
      <c r="F22" s="1">
        <v>12</v>
      </c>
      <c r="G22" s="1">
        <v>8</v>
      </c>
      <c r="H22" s="52">
        <f t="shared" si="0"/>
        <v>66.666666666666657</v>
      </c>
      <c r="I22" s="34">
        <f t="shared" si="1"/>
        <v>100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3526</v>
      </c>
      <c r="B23" s="1" t="s">
        <v>8</v>
      </c>
      <c r="C23" s="1" t="s">
        <v>9</v>
      </c>
      <c r="D23" s="1" t="s">
        <v>1494</v>
      </c>
      <c r="E23" s="1" t="s">
        <v>3159</v>
      </c>
      <c r="F23" s="1">
        <v>18</v>
      </c>
      <c r="G23" s="1">
        <v>10</v>
      </c>
      <c r="H23" s="52">
        <f t="shared" si="0"/>
        <v>55.555555555555557</v>
      </c>
      <c r="I23" s="34">
        <f t="shared" si="1"/>
        <v>99.444444444444429</v>
      </c>
      <c r="J23" s="31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0.9</v>
      </c>
      <c r="T23" s="31" t="s">
        <v>3453</v>
      </c>
      <c r="U23" s="31">
        <v>1</v>
      </c>
      <c r="V23" s="31">
        <v>1</v>
      </c>
      <c r="W23" s="31">
        <v>1</v>
      </c>
      <c r="X23" s="31">
        <v>1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3526</v>
      </c>
      <c r="B24" s="1" t="s">
        <v>1046</v>
      </c>
      <c r="C24" s="1" t="s">
        <v>397</v>
      </c>
      <c r="D24" s="1" t="s">
        <v>1501</v>
      </c>
      <c r="E24" s="1" t="s">
        <v>1502</v>
      </c>
      <c r="F24" s="1">
        <v>49</v>
      </c>
      <c r="G24" s="1">
        <v>49</v>
      </c>
      <c r="H24" s="52">
        <f t="shared" si="0"/>
        <v>100</v>
      </c>
      <c r="I24" s="34">
        <f>(J24+K24+L24+M24+N24+O24+P24+Q24+R24+S24+T24+U24+V24+W24+X24+Y24+Z24+AA24+AB24+AC24+AD24+AE24)*100/22</f>
        <v>99.23519591139052</v>
      </c>
      <c r="J24" s="31">
        <v>1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0.97916666666666663</v>
      </c>
      <c r="Q24" s="31">
        <v>0.97872340425531912</v>
      </c>
      <c r="R24" s="31">
        <v>0.97916666666666663</v>
      </c>
      <c r="S24" s="31">
        <v>0.97674418604651159</v>
      </c>
      <c r="T24" s="31">
        <v>1</v>
      </c>
      <c r="U24" s="31">
        <v>1</v>
      </c>
      <c r="V24" s="31">
        <v>0.97916666666666663</v>
      </c>
      <c r="W24" s="31">
        <v>1</v>
      </c>
      <c r="X24" s="31">
        <v>0.97959183673469385</v>
      </c>
      <c r="Y24" s="31">
        <v>1</v>
      </c>
      <c r="Z24" s="31">
        <v>0.97959183673469385</v>
      </c>
      <c r="AA24" s="31">
        <v>1</v>
      </c>
      <c r="AB24" s="31">
        <v>1</v>
      </c>
      <c r="AC24" s="31">
        <v>1</v>
      </c>
      <c r="AD24" s="31">
        <v>1</v>
      </c>
      <c r="AE24" s="31">
        <v>0.97959183673469385</v>
      </c>
    </row>
    <row r="25" spans="1:31" ht="45" customHeight="1" x14ac:dyDescent="0.25">
      <c r="A25" s="1" t="s">
        <v>3526</v>
      </c>
      <c r="B25" s="1" t="s">
        <v>1046</v>
      </c>
      <c r="C25" s="1" t="s">
        <v>397</v>
      </c>
      <c r="D25" s="1" t="s">
        <v>1503</v>
      </c>
      <c r="E25" s="1" t="s">
        <v>3745</v>
      </c>
      <c r="F25" s="1">
        <v>51</v>
      </c>
      <c r="G25" s="1">
        <v>28</v>
      </c>
      <c r="H25" s="52">
        <f t="shared" si="0"/>
        <v>54.901960784313729</v>
      </c>
      <c r="I25" s="34">
        <f t="shared" ref="I25:I36" si="2">(J25+K25+L25+M25+N25+O25+P25+Q25+R25+S25+T25+U25+V25+W25+X25+Y25+Z25+AA25+AB25+AC25+AD25+AE25)*100/22</f>
        <v>99.188311688311671</v>
      </c>
      <c r="J25" s="31">
        <v>1</v>
      </c>
      <c r="K25" s="31">
        <v>1</v>
      </c>
      <c r="L25" s="31">
        <v>1</v>
      </c>
      <c r="M25" s="31">
        <v>1</v>
      </c>
      <c r="N25" s="31">
        <v>0.9642857142857143</v>
      </c>
      <c r="O25" s="31">
        <v>1</v>
      </c>
      <c r="P25" s="31">
        <v>0.9642857142857143</v>
      </c>
      <c r="Q25" s="31">
        <v>1</v>
      </c>
      <c r="R25" s="31">
        <v>1</v>
      </c>
      <c r="S25" s="31">
        <v>0.9642857142857143</v>
      </c>
      <c r="T25" s="31">
        <v>1</v>
      </c>
      <c r="U25" s="31">
        <v>1</v>
      </c>
      <c r="V25" s="31">
        <v>1</v>
      </c>
      <c r="W25" s="31">
        <v>1</v>
      </c>
      <c r="X25" s="31">
        <v>0.9642857142857143</v>
      </c>
      <c r="Y25" s="31">
        <v>1</v>
      </c>
      <c r="Z25" s="31">
        <v>1</v>
      </c>
      <c r="AA25" s="31">
        <v>0.9642857142857143</v>
      </c>
      <c r="AB25" s="31">
        <v>1</v>
      </c>
      <c r="AC25" s="31">
        <v>1</v>
      </c>
      <c r="AD25" s="31">
        <v>1</v>
      </c>
      <c r="AE25" s="31">
        <v>1</v>
      </c>
    </row>
    <row r="26" spans="1:31" ht="45" customHeight="1" x14ac:dyDescent="0.25">
      <c r="A26" s="1" t="s">
        <v>3526</v>
      </c>
      <c r="B26" s="1" t="s">
        <v>1046</v>
      </c>
      <c r="C26" s="1" t="s">
        <v>397</v>
      </c>
      <c r="D26" s="1" t="s">
        <v>1491</v>
      </c>
      <c r="E26" s="1" t="s">
        <v>3746</v>
      </c>
      <c r="F26" s="1">
        <v>10</v>
      </c>
      <c r="G26" s="1">
        <v>13</v>
      </c>
      <c r="H26" s="52">
        <f t="shared" si="0"/>
        <v>130</v>
      </c>
      <c r="I26" s="34">
        <f t="shared" si="2"/>
        <v>98.951048951048961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>
        <v>1</v>
      </c>
      <c r="U26" s="31">
        <v>1</v>
      </c>
      <c r="V26" s="31">
        <v>1</v>
      </c>
      <c r="W26" s="31">
        <v>1</v>
      </c>
      <c r="X26" s="31">
        <v>1</v>
      </c>
      <c r="Y26" s="31">
        <v>0.76923076923076927</v>
      </c>
      <c r="Z26" s="31">
        <v>1</v>
      </c>
      <c r="AA26" s="31">
        <v>1</v>
      </c>
      <c r="AB26" s="31">
        <v>1</v>
      </c>
      <c r="AC26" s="31">
        <v>1</v>
      </c>
      <c r="AD26" s="31">
        <v>1</v>
      </c>
      <c r="AE26" s="31">
        <v>1</v>
      </c>
    </row>
    <row r="27" spans="1:31" ht="45" customHeight="1" x14ac:dyDescent="0.25">
      <c r="A27" s="1" t="s">
        <v>3526</v>
      </c>
      <c r="B27" s="1" t="s">
        <v>1046</v>
      </c>
      <c r="C27" s="1" t="s">
        <v>397</v>
      </c>
      <c r="D27" s="1" t="s">
        <v>1489</v>
      </c>
      <c r="E27" s="1" t="s">
        <v>1500</v>
      </c>
      <c r="F27" s="1">
        <v>41</v>
      </c>
      <c r="G27" s="1">
        <v>27</v>
      </c>
      <c r="H27" s="52">
        <f t="shared" si="0"/>
        <v>65.853658536585371</v>
      </c>
      <c r="I27" s="34">
        <f t="shared" si="2"/>
        <v>98.077427445848485</v>
      </c>
      <c r="J27" s="31">
        <v>1</v>
      </c>
      <c r="K27" s="31">
        <v>1</v>
      </c>
      <c r="L27" s="31">
        <v>1</v>
      </c>
      <c r="M27" s="31">
        <v>1</v>
      </c>
      <c r="N27" s="31">
        <v>0.96</v>
      </c>
      <c r="O27" s="31">
        <v>1</v>
      </c>
      <c r="P27" s="31">
        <v>1</v>
      </c>
      <c r="Q27" s="31">
        <v>1</v>
      </c>
      <c r="R27" s="31">
        <v>1</v>
      </c>
      <c r="S27" s="31">
        <v>0.84210526315789469</v>
      </c>
      <c r="T27" s="31">
        <v>1</v>
      </c>
      <c r="U27" s="31">
        <v>0.96153846153846156</v>
      </c>
      <c r="V27" s="31">
        <v>0.96153846153846156</v>
      </c>
      <c r="W27" s="31">
        <v>1</v>
      </c>
      <c r="X27" s="31">
        <v>0.96296296296296291</v>
      </c>
      <c r="Y27" s="31">
        <v>1</v>
      </c>
      <c r="Z27" s="31">
        <v>1</v>
      </c>
      <c r="AA27" s="31">
        <v>1</v>
      </c>
      <c r="AB27" s="31">
        <v>1</v>
      </c>
      <c r="AC27" s="31">
        <v>1</v>
      </c>
      <c r="AD27" s="31">
        <v>0.92592592592592593</v>
      </c>
      <c r="AE27" s="31">
        <v>0.96296296296296291</v>
      </c>
    </row>
    <row r="28" spans="1:31" ht="45" customHeight="1" x14ac:dyDescent="0.25">
      <c r="A28" s="1" t="s">
        <v>3526</v>
      </c>
      <c r="B28" s="1" t="s">
        <v>1046</v>
      </c>
      <c r="C28" s="1" t="s">
        <v>397</v>
      </c>
      <c r="D28" s="1" t="s">
        <v>1492</v>
      </c>
      <c r="E28" s="1" t="s">
        <v>1493</v>
      </c>
      <c r="F28" s="1">
        <v>97</v>
      </c>
      <c r="G28" s="1">
        <v>45</v>
      </c>
      <c r="H28" s="52">
        <f t="shared" si="0"/>
        <v>46.391752577319586</v>
      </c>
      <c r="I28" s="34">
        <f t="shared" si="2"/>
        <v>94.233339852289433</v>
      </c>
      <c r="J28" s="31">
        <v>1</v>
      </c>
      <c r="K28" s="31">
        <v>0.97674418604651159</v>
      </c>
      <c r="L28" s="31">
        <v>0.93181818181818177</v>
      </c>
      <c r="M28" s="31">
        <v>0.90909090909090906</v>
      </c>
      <c r="N28" s="31">
        <v>1</v>
      </c>
      <c r="O28" s="31">
        <v>0.95454545454545459</v>
      </c>
      <c r="P28" s="31">
        <v>0.9555555555555556</v>
      </c>
      <c r="Q28" s="31">
        <v>0.88636363636363635</v>
      </c>
      <c r="R28" s="31">
        <v>0.8666666666666667</v>
      </c>
      <c r="S28" s="31">
        <v>0.84210526315789469</v>
      </c>
      <c r="T28" s="31">
        <v>0.97727272727272729</v>
      </c>
      <c r="U28" s="31">
        <v>0.95348837209302328</v>
      </c>
      <c r="V28" s="31">
        <v>0.95348837209302328</v>
      </c>
      <c r="W28" s="31">
        <v>0.93181818181818177</v>
      </c>
      <c r="X28" s="31">
        <v>0.95348837209302328</v>
      </c>
      <c r="Y28" s="31">
        <v>0.9555555555555556</v>
      </c>
      <c r="Z28" s="31">
        <v>0.88636363636363635</v>
      </c>
      <c r="AA28" s="31">
        <v>0.93333333333333335</v>
      </c>
      <c r="AB28" s="31">
        <v>0.97727272727272729</v>
      </c>
      <c r="AC28" s="31">
        <v>0.95454545454545459</v>
      </c>
      <c r="AD28" s="31">
        <v>1</v>
      </c>
      <c r="AE28" s="31">
        <v>0.93181818181818177</v>
      </c>
    </row>
    <row r="29" spans="1:31" ht="45" customHeight="1" x14ac:dyDescent="0.25">
      <c r="A29" s="1" t="s">
        <v>3526</v>
      </c>
      <c r="B29" s="1" t="s">
        <v>1046</v>
      </c>
      <c r="C29" s="1" t="s">
        <v>397</v>
      </c>
      <c r="D29" s="1" t="s">
        <v>2356</v>
      </c>
      <c r="E29" s="1" t="s">
        <v>3747</v>
      </c>
      <c r="F29" s="1">
        <v>353</v>
      </c>
      <c r="G29" s="1">
        <v>186</v>
      </c>
      <c r="H29" s="52">
        <f t="shared" si="0"/>
        <v>52.691218130311611</v>
      </c>
      <c r="I29" s="34">
        <f t="shared" si="2"/>
        <v>93.757538511717399</v>
      </c>
      <c r="J29" s="31">
        <v>0.96153846153846156</v>
      </c>
      <c r="K29" s="31">
        <v>1</v>
      </c>
      <c r="L29" s="31">
        <v>0.99390243902439024</v>
      </c>
      <c r="M29" s="31">
        <v>0.96511627906976749</v>
      </c>
      <c r="N29" s="31">
        <v>0.93495934959349591</v>
      </c>
      <c r="O29" s="31">
        <v>0.91566265060240959</v>
      </c>
      <c r="P29" s="31">
        <v>0.91566265060240959</v>
      </c>
      <c r="Q29" s="31">
        <v>0.8875739644970414</v>
      </c>
      <c r="R29" s="31">
        <v>0.8928571428571429</v>
      </c>
      <c r="S29" s="31">
        <v>0.89622641509433965</v>
      </c>
      <c r="T29" s="31">
        <v>0.99408284023668636</v>
      </c>
      <c r="U29" s="31">
        <v>0.967741935483871</v>
      </c>
      <c r="V29" s="31">
        <v>0.89808917197452232</v>
      </c>
      <c r="W29" s="31">
        <v>0.88</v>
      </c>
      <c r="X29" s="31">
        <v>0.91715976331360949</v>
      </c>
      <c r="Y29" s="31">
        <v>0.91228070175438591</v>
      </c>
      <c r="Z29" s="31">
        <v>0.94674556213017746</v>
      </c>
      <c r="AA29" s="31">
        <v>0.97701149425287359</v>
      </c>
      <c r="AB29" s="31">
        <v>0.94915254237288138</v>
      </c>
      <c r="AC29" s="31">
        <v>0.98203592814371254</v>
      </c>
      <c r="AD29" s="31">
        <v>0.91764705882352937</v>
      </c>
      <c r="AE29" s="31">
        <v>0.92121212121212126</v>
      </c>
    </row>
    <row r="30" spans="1:31" ht="45" customHeight="1" x14ac:dyDescent="0.25">
      <c r="A30" s="1" t="s">
        <v>3526</v>
      </c>
      <c r="B30" s="1" t="s">
        <v>1046</v>
      </c>
      <c r="C30" s="1" t="s">
        <v>397</v>
      </c>
      <c r="D30" s="1" t="s">
        <v>1490</v>
      </c>
      <c r="E30" s="1" t="s">
        <v>3748</v>
      </c>
      <c r="F30" s="1">
        <v>433</v>
      </c>
      <c r="G30" s="1">
        <v>254</v>
      </c>
      <c r="H30" s="52">
        <f t="shared" si="0"/>
        <v>58.660508083140869</v>
      </c>
      <c r="I30" s="34">
        <f t="shared" si="2"/>
        <v>89.652805329209883</v>
      </c>
      <c r="J30" s="31">
        <v>0.96913580246913578</v>
      </c>
      <c r="K30" s="31">
        <v>0.94117647058823528</v>
      </c>
      <c r="L30" s="31">
        <v>0.79396984924623115</v>
      </c>
      <c r="M30" s="31">
        <v>0.86363636363636365</v>
      </c>
      <c r="N30" s="31">
        <v>0.81874999999999998</v>
      </c>
      <c r="O30" s="31">
        <v>0.85784313725490191</v>
      </c>
      <c r="P30" s="31">
        <v>0.86792452830188682</v>
      </c>
      <c r="Q30" s="31">
        <v>0.89162561576354682</v>
      </c>
      <c r="R30" s="31">
        <v>0.88738738738738743</v>
      </c>
      <c r="S30" s="31">
        <v>0.74045801526717558</v>
      </c>
      <c r="T30" s="31">
        <v>0.95964125560538116</v>
      </c>
      <c r="U30" s="31">
        <v>0.94240837696335078</v>
      </c>
      <c r="V30" s="31">
        <v>0.86069651741293529</v>
      </c>
      <c r="W30" s="31">
        <v>0.87610619469026552</v>
      </c>
      <c r="X30" s="31">
        <v>0.95283018867924529</v>
      </c>
      <c r="Y30" s="31">
        <v>0.90521327014218012</v>
      </c>
      <c r="Z30" s="31">
        <v>0.94977168949771684</v>
      </c>
      <c r="AA30" s="31">
        <v>0.93838862559241709</v>
      </c>
      <c r="AB30" s="31">
        <v>0.95927601809954754</v>
      </c>
      <c r="AC30" s="31">
        <v>0.919047619047619</v>
      </c>
      <c r="AD30" s="31">
        <v>0.9124423963133641</v>
      </c>
      <c r="AE30" s="31">
        <v>0.91588785046728971</v>
      </c>
    </row>
    <row r="31" spans="1:31" ht="45" customHeight="1" x14ac:dyDescent="0.25">
      <c r="A31" s="1" t="s">
        <v>3526</v>
      </c>
      <c r="B31" s="1" t="s">
        <v>1046</v>
      </c>
      <c r="C31" s="1" t="s">
        <v>397</v>
      </c>
      <c r="D31" s="1" t="s">
        <v>1496</v>
      </c>
      <c r="E31" s="1" t="s">
        <v>3749</v>
      </c>
      <c r="F31" s="1">
        <v>148</v>
      </c>
      <c r="G31" s="1">
        <v>77</v>
      </c>
      <c r="H31" s="52">
        <f t="shared" si="0"/>
        <v>52.027027027027032</v>
      </c>
      <c r="I31" s="34">
        <f t="shared" si="2"/>
        <v>94.18607485153008</v>
      </c>
      <c r="J31" s="31">
        <v>0.98333333333333328</v>
      </c>
      <c r="K31" s="31">
        <v>0.97101449275362317</v>
      </c>
      <c r="L31" s="31">
        <v>1</v>
      </c>
      <c r="M31" s="31">
        <v>0.95890410958904104</v>
      </c>
      <c r="N31" s="31">
        <v>0.94230769230769229</v>
      </c>
      <c r="O31" s="31">
        <v>0.88524590163934425</v>
      </c>
      <c r="P31" s="31">
        <v>0.84507042253521125</v>
      </c>
      <c r="Q31" s="31">
        <v>0.8904109589041096</v>
      </c>
      <c r="R31" s="31">
        <v>0.93243243243243246</v>
      </c>
      <c r="S31" s="31">
        <v>0.8666666666666667</v>
      </c>
      <c r="T31" s="31">
        <v>0.98666666666666669</v>
      </c>
      <c r="U31" s="31">
        <v>0.98461538461538467</v>
      </c>
      <c r="V31" s="31">
        <v>0.95652173913043481</v>
      </c>
      <c r="W31" s="31">
        <v>0.91891891891891897</v>
      </c>
      <c r="X31" s="31">
        <v>0.98630136986301364</v>
      </c>
      <c r="Y31" s="31">
        <v>0.94285714285714284</v>
      </c>
      <c r="Z31" s="31">
        <v>0.9178082191780822</v>
      </c>
      <c r="AA31" s="31">
        <v>0.91891891891891897</v>
      </c>
      <c r="AB31" s="31">
        <v>0.971830985915493</v>
      </c>
      <c r="AC31" s="31">
        <v>0.90277777777777779</v>
      </c>
      <c r="AD31" s="31">
        <v>0.95833333333333337</v>
      </c>
      <c r="AE31" s="31">
        <v>1</v>
      </c>
    </row>
    <row r="32" spans="1:31" ht="45" customHeight="1" x14ac:dyDescent="0.25">
      <c r="A32" s="1" t="s">
        <v>3526</v>
      </c>
      <c r="B32" s="1" t="s">
        <v>1046</v>
      </c>
      <c r="C32" s="1" t="s">
        <v>397</v>
      </c>
      <c r="D32" s="1" t="s">
        <v>1488</v>
      </c>
      <c r="E32" s="1" t="s">
        <v>3750</v>
      </c>
      <c r="F32" s="1">
        <v>580</v>
      </c>
      <c r="G32" s="1">
        <v>369</v>
      </c>
      <c r="H32" s="52">
        <f t="shared" si="0"/>
        <v>63.620689655172413</v>
      </c>
      <c r="I32" s="34">
        <f t="shared" si="2"/>
        <v>89.966554738330018</v>
      </c>
      <c r="J32" s="31">
        <v>0.95670995670995673</v>
      </c>
      <c r="K32" s="31">
        <v>0.97619047619047616</v>
      </c>
      <c r="L32" s="31">
        <v>0.95348837209302328</v>
      </c>
      <c r="M32" s="31">
        <v>0.91588785046728971</v>
      </c>
      <c r="N32" s="31">
        <v>0.84888888888888892</v>
      </c>
      <c r="O32" s="31">
        <v>0.84848484848484851</v>
      </c>
      <c r="P32" s="31">
        <v>0.85333333333333339</v>
      </c>
      <c r="Q32" s="31">
        <v>0.9</v>
      </c>
      <c r="R32" s="31">
        <v>0.90825688073394495</v>
      </c>
      <c r="S32" s="31">
        <v>0.7</v>
      </c>
      <c r="T32" s="31">
        <v>0.94832826747720367</v>
      </c>
      <c r="U32" s="31">
        <v>0.92363636363636359</v>
      </c>
      <c r="V32" s="31">
        <v>0.83774834437086088</v>
      </c>
      <c r="W32" s="31">
        <v>0.90476190476190477</v>
      </c>
      <c r="X32" s="31">
        <v>0.93292682926829273</v>
      </c>
      <c r="Y32" s="31">
        <v>0.85624999999999996</v>
      </c>
      <c r="Z32" s="31">
        <v>0.92163009404388718</v>
      </c>
      <c r="AA32" s="31">
        <v>0.9285714285714286</v>
      </c>
      <c r="AB32" s="31">
        <v>0.9429429429429429</v>
      </c>
      <c r="AC32" s="31">
        <v>0.89937106918238996</v>
      </c>
      <c r="AD32" s="31">
        <v>0.89602446483180431</v>
      </c>
      <c r="AE32" s="31">
        <v>0.93920972644376899</v>
      </c>
    </row>
    <row r="33" spans="1:31" ht="45" customHeight="1" x14ac:dyDescent="0.25">
      <c r="A33" s="1" t="s">
        <v>3526</v>
      </c>
      <c r="B33" s="1" t="s">
        <v>1046</v>
      </c>
      <c r="C33" s="1" t="s">
        <v>397</v>
      </c>
      <c r="D33" s="1" t="s">
        <v>1499</v>
      </c>
      <c r="E33" s="1" t="s">
        <v>3751</v>
      </c>
      <c r="F33" s="1">
        <v>209</v>
      </c>
      <c r="G33" s="1">
        <v>88</v>
      </c>
      <c r="H33" s="52">
        <f t="shared" si="0"/>
        <v>42.105263157894733</v>
      </c>
      <c r="I33" s="34">
        <f t="shared" si="2"/>
        <v>89.861749291178015</v>
      </c>
      <c r="J33" s="31">
        <v>0.98529411764705888</v>
      </c>
      <c r="K33" s="31">
        <v>0.93421052631578949</v>
      </c>
      <c r="L33" s="31">
        <v>0.86250000000000004</v>
      </c>
      <c r="M33" s="31">
        <v>0.84705882352941175</v>
      </c>
      <c r="N33" s="31">
        <v>0.75362318840579712</v>
      </c>
      <c r="O33" s="31">
        <v>0.92105263157894735</v>
      </c>
      <c r="P33" s="31">
        <v>0.875</v>
      </c>
      <c r="Q33" s="31">
        <v>0.84146341463414631</v>
      </c>
      <c r="R33" s="31">
        <v>0.93902439024390238</v>
      </c>
      <c r="S33" s="31">
        <v>0.625</v>
      </c>
      <c r="T33" s="31">
        <v>0.98765432098765427</v>
      </c>
      <c r="U33" s="31">
        <v>0.95890410958904104</v>
      </c>
      <c r="V33" s="31">
        <v>0.84810126582278478</v>
      </c>
      <c r="W33" s="31">
        <v>0.89655172413793105</v>
      </c>
      <c r="X33" s="31">
        <v>0.97619047619047616</v>
      </c>
      <c r="Y33" s="31">
        <v>0.96511627906976749</v>
      </c>
      <c r="Z33" s="31">
        <v>0.89156626506024095</v>
      </c>
      <c r="AA33" s="31">
        <v>0.96385542168674698</v>
      </c>
      <c r="AB33" s="31">
        <v>0.9882352941176471</v>
      </c>
      <c r="AC33" s="31">
        <v>0.93975903614457834</v>
      </c>
      <c r="AD33" s="31">
        <v>0.94047619047619047</v>
      </c>
      <c r="AE33" s="31">
        <v>0.82894736842105265</v>
      </c>
    </row>
    <row r="34" spans="1:31" ht="45" customHeight="1" x14ac:dyDescent="0.25">
      <c r="A34" s="1" t="s">
        <v>3526</v>
      </c>
      <c r="B34" s="1" t="s">
        <v>1046</v>
      </c>
      <c r="C34" s="1" t="s">
        <v>397</v>
      </c>
      <c r="D34" s="1" t="s">
        <v>1498</v>
      </c>
      <c r="E34" s="1" t="s">
        <v>3752</v>
      </c>
      <c r="F34" s="1">
        <v>41</v>
      </c>
      <c r="G34" s="1">
        <v>21</v>
      </c>
      <c r="H34" s="52">
        <f t="shared" si="0"/>
        <v>51.219512195121951</v>
      </c>
      <c r="I34" s="34">
        <f t="shared" si="2"/>
        <v>97.807045895281192</v>
      </c>
      <c r="J34" s="31">
        <v>1</v>
      </c>
      <c r="K34" s="31">
        <v>1</v>
      </c>
      <c r="L34" s="31">
        <v>0.8571428571428571</v>
      </c>
      <c r="M34" s="31">
        <v>1</v>
      </c>
      <c r="N34" s="31">
        <v>0.94117647058823528</v>
      </c>
      <c r="O34" s="31">
        <v>1</v>
      </c>
      <c r="P34" s="31">
        <v>1</v>
      </c>
      <c r="Q34" s="31">
        <v>1</v>
      </c>
      <c r="R34" s="31">
        <v>1</v>
      </c>
      <c r="S34" s="31">
        <v>0.76923076923076927</v>
      </c>
      <c r="T34" s="31">
        <v>1</v>
      </c>
      <c r="U34" s="31">
        <v>1</v>
      </c>
      <c r="V34" s="31">
        <v>1</v>
      </c>
      <c r="W34" s="31">
        <v>1</v>
      </c>
      <c r="X34" s="31">
        <v>1</v>
      </c>
      <c r="Y34" s="31">
        <v>0.95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3526</v>
      </c>
      <c r="B35" s="1" t="s">
        <v>1046</v>
      </c>
      <c r="C35" s="1" t="s">
        <v>397</v>
      </c>
      <c r="D35" s="1" t="s">
        <v>1497</v>
      </c>
      <c r="E35" s="1" t="s">
        <v>3753</v>
      </c>
      <c r="F35" s="1">
        <v>15</v>
      </c>
      <c r="G35" s="1">
        <v>11</v>
      </c>
      <c r="H35" s="52">
        <f t="shared" si="0"/>
        <v>73.333333333333329</v>
      </c>
      <c r="I35" s="34">
        <f t="shared" si="2"/>
        <v>91.818181818181827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0.7</v>
      </c>
      <c r="Q35" s="31">
        <v>0.6</v>
      </c>
      <c r="R35" s="31">
        <v>0.5</v>
      </c>
      <c r="S35" s="31">
        <v>0.5</v>
      </c>
      <c r="T35" s="31">
        <v>1</v>
      </c>
      <c r="U35" s="31">
        <v>1</v>
      </c>
      <c r="V35" s="31">
        <v>0.9</v>
      </c>
      <c r="W35" s="31">
        <v>1</v>
      </c>
      <c r="X35" s="31">
        <v>1</v>
      </c>
      <c r="Y35" s="31">
        <v>1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3526</v>
      </c>
      <c r="B36" s="1" t="s">
        <v>1046</v>
      </c>
      <c r="C36" s="1" t="s">
        <v>397</v>
      </c>
      <c r="D36" s="1" t="s">
        <v>1494</v>
      </c>
      <c r="E36" s="1" t="s">
        <v>1495</v>
      </c>
      <c r="F36" s="1">
        <v>51</v>
      </c>
      <c r="G36" s="1">
        <v>23</v>
      </c>
      <c r="H36" s="52">
        <f t="shared" si="0"/>
        <v>45.098039215686278</v>
      </c>
      <c r="I36" s="34">
        <f t="shared" si="2"/>
        <v>97.594098095580321</v>
      </c>
      <c r="J36" s="31">
        <v>1</v>
      </c>
      <c r="K36" s="31">
        <v>1</v>
      </c>
      <c r="L36" s="31">
        <v>0.95652173913043481</v>
      </c>
      <c r="M36" s="31">
        <v>1</v>
      </c>
      <c r="N36" s="31">
        <v>0.8</v>
      </c>
      <c r="O36" s="31">
        <v>0.95652173913043481</v>
      </c>
      <c r="P36" s="31">
        <v>0.95454545454545459</v>
      </c>
      <c r="Q36" s="31">
        <v>0.95454545454545459</v>
      </c>
      <c r="R36" s="31">
        <v>0.95454545454545459</v>
      </c>
      <c r="S36" s="31">
        <v>0.9375</v>
      </c>
      <c r="T36" s="31">
        <v>0.95652173913043481</v>
      </c>
      <c r="U36" s="31">
        <v>1</v>
      </c>
      <c r="V36" s="31">
        <v>1</v>
      </c>
      <c r="W36" s="31">
        <v>1</v>
      </c>
      <c r="X36" s="31">
        <v>1</v>
      </c>
      <c r="Y36" s="31">
        <v>1</v>
      </c>
      <c r="Z36" s="31">
        <v>1</v>
      </c>
      <c r="AA36" s="31">
        <v>1</v>
      </c>
      <c r="AB36" s="31">
        <v>1</v>
      </c>
      <c r="AC36" s="31">
        <v>1</v>
      </c>
      <c r="AD36" s="31">
        <v>1</v>
      </c>
      <c r="AE36" s="31">
        <v>1</v>
      </c>
    </row>
    <row r="37" spans="1:31" ht="45" customHeight="1" x14ac:dyDescent="0.25">
      <c r="A37" s="1" t="s">
        <v>3526</v>
      </c>
      <c r="B37" s="1" t="s">
        <v>1089</v>
      </c>
      <c r="C37" s="1" t="s">
        <v>397</v>
      </c>
      <c r="D37" s="1" t="s">
        <v>1504</v>
      </c>
      <c r="E37" s="1" t="s">
        <v>3160</v>
      </c>
      <c r="F37" s="1">
        <v>1740</v>
      </c>
      <c r="G37" s="1">
        <v>1412</v>
      </c>
      <c r="H37" s="52">
        <f t="shared" si="0"/>
        <v>81.149425287356323</v>
      </c>
      <c r="I37" s="34">
        <f t="shared" ref="I37" si="3">(J37+K37+L37+M37+N37+O37+W37+X37+Y37+Z37+AA37+AB37+AE37)*100/13</f>
        <v>99.78744734753208</v>
      </c>
      <c r="J37" s="31">
        <v>0.99856424982053127</v>
      </c>
      <c r="K37" s="31">
        <v>0.99928469241773965</v>
      </c>
      <c r="L37" s="31">
        <v>0.99642857142857144</v>
      </c>
      <c r="M37" s="31">
        <v>0.99356683345246599</v>
      </c>
      <c r="N37" s="31">
        <v>0.99023199023199027</v>
      </c>
      <c r="O37" s="31">
        <v>0.997855611150822</v>
      </c>
      <c r="P37" s="31" t="s">
        <v>3453</v>
      </c>
      <c r="Q37" s="31" t="s">
        <v>3453</v>
      </c>
      <c r="R37" s="31" t="s">
        <v>3453</v>
      </c>
      <c r="S37" s="31" t="s">
        <v>3453</v>
      </c>
      <c r="T37" s="31" t="s">
        <v>3453</v>
      </c>
      <c r="U37" s="31" t="s">
        <v>3453</v>
      </c>
      <c r="V37" s="31" t="s">
        <v>3453</v>
      </c>
      <c r="W37" s="31">
        <v>1</v>
      </c>
      <c r="X37" s="31">
        <v>0.99928673323823114</v>
      </c>
      <c r="Y37" s="31">
        <v>0.99928724162508908</v>
      </c>
      <c r="Z37" s="31">
        <v>0.99928673323823114</v>
      </c>
      <c r="AA37" s="31">
        <v>0.99857549857549854</v>
      </c>
      <c r="AB37" s="31">
        <v>1</v>
      </c>
      <c r="AC37" s="31" t="s">
        <v>3453</v>
      </c>
      <c r="AD37" s="31" t="s">
        <v>3453</v>
      </c>
      <c r="AE37" s="31">
        <v>1</v>
      </c>
    </row>
  </sheetData>
  <mergeCells count="10">
    <mergeCell ref="I3:I4"/>
    <mergeCell ref="A1:I1"/>
    <mergeCell ref="J1:AE3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F02A-16B5-442C-A3FF-9F4FC0C612E1}">
  <dimension ref="A1:AE55"/>
  <sheetViews>
    <sheetView showGridLines="0" zoomScaleNormal="100" workbookViewId="0">
      <pane xSplit="5" ySplit="4" topLeftCell="F48" activePane="bottomRight" state="frozen"/>
      <selection pane="topRight" activeCell="F1" sqref="F1"/>
      <selection pane="bottomLeft" activeCell="A4" sqref="A4"/>
      <selection pane="bottomRight" activeCell="F51" sqref="F51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9.14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3446</v>
      </c>
      <c r="C4" s="40" t="s">
        <v>1</v>
      </c>
      <c r="D4" s="58"/>
      <c r="E4" s="58"/>
      <c r="F4" s="58"/>
      <c r="G4" s="58"/>
      <c r="H4" s="58"/>
      <c r="I4" s="58"/>
      <c r="J4" s="17" t="s">
        <v>3420</v>
      </c>
      <c r="K4" s="17" t="s">
        <v>3421</v>
      </c>
      <c r="L4" s="17" t="s">
        <v>3422</v>
      </c>
      <c r="M4" s="17" t="s">
        <v>3423</v>
      </c>
      <c r="N4" s="17" t="s">
        <v>3424</v>
      </c>
      <c r="O4" s="17" t="s">
        <v>3425</v>
      </c>
      <c r="P4" s="17" t="s">
        <v>3426</v>
      </c>
      <c r="Q4" s="17" t="s">
        <v>3427</v>
      </c>
      <c r="R4" s="17" t="s">
        <v>3428</v>
      </c>
      <c r="S4" s="17" t="s">
        <v>3429</v>
      </c>
      <c r="T4" s="17" t="s">
        <v>3430</v>
      </c>
      <c r="U4" s="17" t="s">
        <v>3431</v>
      </c>
      <c r="V4" s="17" t="s">
        <v>3432</v>
      </c>
      <c r="W4" s="17" t="s">
        <v>3433</v>
      </c>
      <c r="X4" s="17" t="s">
        <v>3434</v>
      </c>
      <c r="Y4" s="17" t="s">
        <v>3435</v>
      </c>
      <c r="Z4" s="17" t="s">
        <v>3436</v>
      </c>
      <c r="AA4" s="17" t="s">
        <v>3437</v>
      </c>
      <c r="AB4" s="17" t="s">
        <v>3438</v>
      </c>
      <c r="AC4" s="17" t="s">
        <v>3439</v>
      </c>
      <c r="AD4" s="17" t="s">
        <v>3440</v>
      </c>
      <c r="AE4" s="17" t="s">
        <v>3441</v>
      </c>
    </row>
    <row r="5" spans="1:31" s="5" customFormat="1" ht="39.950000000000003" customHeight="1" x14ac:dyDescent="0.25">
      <c r="A5" s="1" t="s">
        <v>635</v>
      </c>
      <c r="B5" s="1" t="s">
        <v>8</v>
      </c>
      <c r="C5" s="1" t="s">
        <v>9</v>
      </c>
      <c r="D5" s="1" t="s">
        <v>2343</v>
      </c>
      <c r="E5" s="1" t="s">
        <v>3527</v>
      </c>
      <c r="F5" s="1">
        <v>37</v>
      </c>
      <c r="G5" s="1">
        <v>17</v>
      </c>
      <c r="H5" s="52">
        <f t="shared" ref="H5:H52" si="0">G5/F5*100</f>
        <v>45.945945945945951</v>
      </c>
      <c r="I5" s="34">
        <f>(J5+K5+L5+M5+N5+O5+P5+Q5+R5+S5+U5+V5+W5+X5+Z5+AA5+AB5+AE5)*100/18</f>
        <v>86.043447293447301</v>
      </c>
      <c r="J5" s="31">
        <v>0.92307692307692313</v>
      </c>
      <c r="K5" s="31">
        <v>1</v>
      </c>
      <c r="L5" s="31">
        <v>0.9285714285714286</v>
      </c>
      <c r="M5" s="31">
        <v>0.92307692307692313</v>
      </c>
      <c r="N5" s="31">
        <v>0.7</v>
      </c>
      <c r="O5" s="31">
        <v>0.91666666666666663</v>
      </c>
      <c r="P5" s="31">
        <v>0.8571428571428571</v>
      </c>
      <c r="Q5" s="31">
        <v>0.8571428571428571</v>
      </c>
      <c r="R5" s="31">
        <v>0.8571428571428571</v>
      </c>
      <c r="S5" s="31">
        <v>0.5</v>
      </c>
      <c r="T5" s="31" t="s">
        <v>3453</v>
      </c>
      <c r="U5" s="31">
        <v>0.7857142857142857</v>
      </c>
      <c r="V5" s="31">
        <v>0.91666666666666663</v>
      </c>
      <c r="W5" s="31">
        <v>0.8666666666666667</v>
      </c>
      <c r="X5" s="31">
        <v>0.8571428571428571</v>
      </c>
      <c r="Y5" s="31" t="s">
        <v>3453</v>
      </c>
      <c r="Z5" s="31">
        <v>0.8571428571428571</v>
      </c>
      <c r="AA5" s="31">
        <v>0.93333333333333335</v>
      </c>
      <c r="AB5" s="31">
        <v>0.875</v>
      </c>
      <c r="AC5" s="31" t="s">
        <v>3453</v>
      </c>
      <c r="AD5" s="31" t="s">
        <v>3453</v>
      </c>
      <c r="AE5" s="31">
        <v>0.93333333333333335</v>
      </c>
    </row>
    <row r="6" spans="1:31" s="5" customFormat="1" ht="39.950000000000003" customHeight="1" x14ac:dyDescent="0.25">
      <c r="A6" s="1" t="s">
        <v>635</v>
      </c>
      <c r="B6" s="1" t="s">
        <v>8</v>
      </c>
      <c r="C6" s="1" t="s">
        <v>9</v>
      </c>
      <c r="D6" s="1" t="s">
        <v>2352</v>
      </c>
      <c r="E6" s="1" t="s">
        <v>3528</v>
      </c>
      <c r="F6" s="1">
        <v>18</v>
      </c>
      <c r="G6" s="1">
        <v>25</v>
      </c>
      <c r="H6" s="52">
        <f t="shared" si="0"/>
        <v>138.88888888888889</v>
      </c>
      <c r="I6" s="34">
        <f t="shared" ref="I6:I29" si="1">(J6+K6+L6+M6+N6+O6+P6+Q6+R6+S6+U6+V6+W6+X6+Z6+AA6+AB6+AE6)*100/18</f>
        <v>95.123188405797109</v>
      </c>
      <c r="J6" s="31">
        <v>0.95833333333333337</v>
      </c>
      <c r="K6" s="31">
        <v>1</v>
      </c>
      <c r="L6" s="31">
        <v>1</v>
      </c>
      <c r="M6" s="31">
        <v>0.96</v>
      </c>
      <c r="N6" s="31">
        <v>0.91304347826086951</v>
      </c>
      <c r="O6" s="31">
        <v>0.92</v>
      </c>
      <c r="P6" s="31">
        <v>0.95833333333333337</v>
      </c>
      <c r="Q6" s="31">
        <v>0.91666666666666663</v>
      </c>
      <c r="R6" s="31">
        <v>0.96</v>
      </c>
      <c r="S6" s="31">
        <v>0.78260869565217395</v>
      </c>
      <c r="T6" s="31" t="s">
        <v>3453</v>
      </c>
      <c r="U6" s="31">
        <v>1</v>
      </c>
      <c r="V6" s="31">
        <v>0.95833333333333337</v>
      </c>
      <c r="W6" s="31">
        <v>1</v>
      </c>
      <c r="X6" s="31">
        <v>0.95652173913043481</v>
      </c>
      <c r="Y6" s="31" t="s">
        <v>3453</v>
      </c>
      <c r="Z6" s="31">
        <v>0.96</v>
      </c>
      <c r="AA6" s="31">
        <v>0.92</v>
      </c>
      <c r="AB6" s="31">
        <v>1</v>
      </c>
      <c r="AC6" s="31" t="s">
        <v>3453</v>
      </c>
      <c r="AD6" s="31" t="s">
        <v>3453</v>
      </c>
      <c r="AE6" s="31">
        <v>0.95833333333333337</v>
      </c>
    </row>
    <row r="7" spans="1:31" s="5" customFormat="1" ht="39.950000000000003" customHeight="1" x14ac:dyDescent="0.25">
      <c r="A7" s="1" t="s">
        <v>635</v>
      </c>
      <c r="B7" s="1" t="s">
        <v>8</v>
      </c>
      <c r="C7" s="1" t="s">
        <v>9</v>
      </c>
      <c r="D7" s="1" t="s">
        <v>1523</v>
      </c>
      <c r="E7" s="1" t="s">
        <v>3529</v>
      </c>
      <c r="F7" s="1">
        <v>50</v>
      </c>
      <c r="G7" s="1">
        <v>34</v>
      </c>
      <c r="H7" s="52">
        <f t="shared" si="0"/>
        <v>68</v>
      </c>
      <c r="I7" s="34">
        <f t="shared" si="1"/>
        <v>94.406896429198369</v>
      </c>
      <c r="J7" s="31">
        <v>0.96551724137931039</v>
      </c>
      <c r="K7" s="31">
        <v>0.967741935483871</v>
      </c>
      <c r="L7" s="31">
        <v>0.93333333333333335</v>
      </c>
      <c r="M7" s="31">
        <v>1</v>
      </c>
      <c r="N7" s="31">
        <v>0.92592592592592593</v>
      </c>
      <c r="O7" s="31">
        <v>0.88235294117647056</v>
      </c>
      <c r="P7" s="31">
        <v>0.94117647058823528</v>
      </c>
      <c r="Q7" s="31">
        <v>0.97058823529411764</v>
      </c>
      <c r="R7" s="31">
        <v>0.94117647058823528</v>
      </c>
      <c r="S7" s="31">
        <v>0.8928571428571429</v>
      </c>
      <c r="T7" s="31" t="s">
        <v>3453</v>
      </c>
      <c r="U7" s="31">
        <v>0.93548387096774188</v>
      </c>
      <c r="V7" s="31">
        <v>0.90625</v>
      </c>
      <c r="W7" s="31">
        <v>0.91176470588235292</v>
      </c>
      <c r="X7" s="31">
        <v>0.97058823529411764</v>
      </c>
      <c r="Y7" s="31" t="s">
        <v>3453</v>
      </c>
      <c r="Z7" s="31">
        <v>0.96969696969696972</v>
      </c>
      <c r="AA7" s="31">
        <v>1</v>
      </c>
      <c r="AB7" s="31">
        <v>0.96969696969696972</v>
      </c>
      <c r="AC7" s="31" t="s">
        <v>3453</v>
      </c>
      <c r="AD7" s="31" t="s">
        <v>3453</v>
      </c>
      <c r="AE7" s="31">
        <v>0.90909090909090906</v>
      </c>
    </row>
    <row r="8" spans="1:31" s="5" customFormat="1" ht="39.950000000000003" customHeight="1" x14ac:dyDescent="0.25">
      <c r="A8" s="1" t="s">
        <v>635</v>
      </c>
      <c r="B8" s="1" t="s">
        <v>8</v>
      </c>
      <c r="C8" s="1" t="s">
        <v>9</v>
      </c>
      <c r="D8" s="1" t="s">
        <v>1524</v>
      </c>
      <c r="E8" s="1" t="s">
        <v>3530</v>
      </c>
      <c r="F8" s="1">
        <v>66</v>
      </c>
      <c r="G8" s="1">
        <v>43</v>
      </c>
      <c r="H8" s="52">
        <f t="shared" si="0"/>
        <v>65.151515151515156</v>
      </c>
      <c r="I8" s="34">
        <f t="shared" si="1"/>
        <v>96.6803359649778</v>
      </c>
      <c r="J8" s="31">
        <v>1</v>
      </c>
      <c r="K8" s="31">
        <v>0.97619047619047616</v>
      </c>
      <c r="L8" s="31">
        <v>0.90476190476190477</v>
      </c>
      <c r="M8" s="31">
        <v>1</v>
      </c>
      <c r="N8" s="31">
        <v>0.8529411764705882</v>
      </c>
      <c r="O8" s="31">
        <v>0.95238095238095233</v>
      </c>
      <c r="P8" s="31">
        <v>1</v>
      </c>
      <c r="Q8" s="31">
        <v>0.95348837209302328</v>
      </c>
      <c r="R8" s="31">
        <v>1</v>
      </c>
      <c r="S8" s="31">
        <v>0.88235294117647056</v>
      </c>
      <c r="T8" s="31" t="s">
        <v>3453</v>
      </c>
      <c r="U8" s="31">
        <v>0.97619047619047616</v>
      </c>
      <c r="V8" s="31">
        <v>0.95121951219512191</v>
      </c>
      <c r="W8" s="31">
        <v>0.97674418604651159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0.97619047619047616</v>
      </c>
    </row>
    <row r="9" spans="1:31" s="5" customFormat="1" ht="39.950000000000003" customHeight="1" x14ac:dyDescent="0.25">
      <c r="A9" s="1" t="s">
        <v>635</v>
      </c>
      <c r="B9" s="1" t="s">
        <v>8</v>
      </c>
      <c r="C9" s="1" t="s">
        <v>9</v>
      </c>
      <c r="D9" s="1" t="s">
        <v>645</v>
      </c>
      <c r="E9" s="1" t="s">
        <v>646</v>
      </c>
      <c r="F9" s="1">
        <v>46</v>
      </c>
      <c r="G9" s="1">
        <v>42</v>
      </c>
      <c r="H9" s="52">
        <f t="shared" si="0"/>
        <v>91.304347826086953</v>
      </c>
      <c r="I9" s="34">
        <f t="shared" si="1"/>
        <v>98.284323264653707</v>
      </c>
      <c r="J9" s="31">
        <v>0.97142857142857142</v>
      </c>
      <c r="K9" s="31">
        <v>1</v>
      </c>
      <c r="L9" s="31">
        <v>0.97142857142857142</v>
      </c>
      <c r="M9" s="31">
        <v>1</v>
      </c>
      <c r="N9" s="31">
        <v>0.93548387096774188</v>
      </c>
      <c r="O9" s="31">
        <v>0.97297297297297303</v>
      </c>
      <c r="P9" s="31">
        <v>1</v>
      </c>
      <c r="Q9" s="31">
        <v>1</v>
      </c>
      <c r="R9" s="31">
        <v>1</v>
      </c>
      <c r="S9" s="31">
        <v>0.91428571428571426</v>
      </c>
      <c r="T9" s="31" t="s">
        <v>3453</v>
      </c>
      <c r="U9" s="31">
        <v>1</v>
      </c>
      <c r="V9" s="31">
        <v>0.95121951219512191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0.97435897435897434</v>
      </c>
      <c r="AC9" s="31" t="s">
        <v>3453</v>
      </c>
      <c r="AD9" s="31" t="s">
        <v>3453</v>
      </c>
      <c r="AE9" s="31">
        <v>1</v>
      </c>
    </row>
    <row r="10" spans="1:31" s="5" customFormat="1" ht="39.950000000000003" customHeight="1" x14ac:dyDescent="0.25">
      <c r="A10" s="1" t="s">
        <v>635</v>
      </c>
      <c r="B10" s="1" t="s">
        <v>8</v>
      </c>
      <c r="C10" s="1" t="s">
        <v>9</v>
      </c>
      <c r="D10" s="1" t="s">
        <v>643</v>
      </c>
      <c r="E10" s="1" t="s">
        <v>644</v>
      </c>
      <c r="F10" s="1">
        <v>51</v>
      </c>
      <c r="G10" s="1">
        <v>50</v>
      </c>
      <c r="H10" s="52">
        <f t="shared" si="0"/>
        <v>98.039215686274503</v>
      </c>
      <c r="I10" s="34">
        <f t="shared" si="1"/>
        <v>98.798352489554588</v>
      </c>
      <c r="J10" s="31">
        <v>1</v>
      </c>
      <c r="K10" s="31">
        <v>1</v>
      </c>
      <c r="L10" s="31">
        <v>0.9375</v>
      </c>
      <c r="M10" s="31">
        <v>0.97959183673469385</v>
      </c>
      <c r="N10" s="31">
        <v>0.93181818181818177</v>
      </c>
      <c r="O10" s="31">
        <v>1</v>
      </c>
      <c r="P10" s="31">
        <v>0.97959183673469385</v>
      </c>
      <c r="Q10" s="31">
        <v>0.97959183673469385</v>
      </c>
      <c r="R10" s="31">
        <v>1</v>
      </c>
      <c r="S10" s="31">
        <v>0.97560975609756095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s="5" customFormat="1" ht="39.950000000000003" customHeight="1" x14ac:dyDescent="0.25">
      <c r="A11" s="1" t="s">
        <v>635</v>
      </c>
      <c r="B11" s="1" t="s">
        <v>8</v>
      </c>
      <c r="C11" s="1" t="s">
        <v>9</v>
      </c>
      <c r="D11" s="1" t="s">
        <v>2337</v>
      </c>
      <c r="E11" s="1" t="s">
        <v>2338</v>
      </c>
      <c r="F11" s="1">
        <v>52</v>
      </c>
      <c r="G11" s="1">
        <v>43</v>
      </c>
      <c r="H11" s="52">
        <f t="shared" si="0"/>
        <v>82.692307692307693</v>
      </c>
      <c r="I11" s="34">
        <f t="shared" si="1"/>
        <v>99.095607235142126</v>
      </c>
      <c r="J11" s="31">
        <v>1</v>
      </c>
      <c r="K11" s="31">
        <v>1</v>
      </c>
      <c r="L11" s="31">
        <v>0.97674418604651159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0.97674418604651159</v>
      </c>
      <c r="S11" s="31">
        <v>0.95348837209302328</v>
      </c>
      <c r="T11" s="31" t="s">
        <v>3453</v>
      </c>
      <c r="U11" s="31">
        <v>0.97674418604651159</v>
      </c>
      <c r="V11" s="31">
        <v>1</v>
      </c>
      <c r="W11" s="31">
        <v>0.97674418604651159</v>
      </c>
      <c r="X11" s="31">
        <v>1</v>
      </c>
      <c r="Y11" s="31" t="s">
        <v>3453</v>
      </c>
      <c r="Z11" s="31">
        <v>0.97674418604651159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s="5" customFormat="1" ht="39.950000000000003" customHeight="1" x14ac:dyDescent="0.25">
      <c r="A12" s="1" t="s">
        <v>635</v>
      </c>
      <c r="B12" s="1" t="s">
        <v>8</v>
      </c>
      <c r="C12" s="1" t="s">
        <v>9</v>
      </c>
      <c r="D12" s="1" t="s">
        <v>637</v>
      </c>
      <c r="E12" s="1" t="s">
        <v>638</v>
      </c>
      <c r="F12" s="1">
        <v>63</v>
      </c>
      <c r="G12" s="1">
        <v>43</v>
      </c>
      <c r="H12" s="52">
        <f t="shared" si="0"/>
        <v>68.253968253968253</v>
      </c>
      <c r="I12" s="34">
        <f t="shared" si="1"/>
        <v>99.224806201550393</v>
      </c>
      <c r="J12" s="31">
        <v>1</v>
      </c>
      <c r="K12" s="31">
        <v>1</v>
      </c>
      <c r="L12" s="31">
        <v>0.93023255813953487</v>
      </c>
      <c r="M12" s="31">
        <v>1</v>
      </c>
      <c r="N12" s="31">
        <v>1</v>
      </c>
      <c r="O12" s="31">
        <v>0.95348837209302328</v>
      </c>
      <c r="P12" s="31">
        <v>1</v>
      </c>
      <c r="Q12" s="31">
        <v>1</v>
      </c>
      <c r="R12" s="31">
        <v>1</v>
      </c>
      <c r="S12" s="31">
        <v>1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0.97674418604651159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s="5" customFormat="1" ht="39.950000000000003" customHeight="1" x14ac:dyDescent="0.25">
      <c r="A13" s="1" t="s">
        <v>635</v>
      </c>
      <c r="B13" s="1" t="s">
        <v>8</v>
      </c>
      <c r="C13" s="1" t="s">
        <v>9</v>
      </c>
      <c r="D13" s="1" t="s">
        <v>636</v>
      </c>
      <c r="E13" s="1" t="s">
        <v>3726</v>
      </c>
      <c r="F13" s="1">
        <v>130</v>
      </c>
      <c r="G13" s="1">
        <v>147</v>
      </c>
      <c r="H13" s="52">
        <f t="shared" si="0"/>
        <v>113.07692307692308</v>
      </c>
      <c r="I13" s="34">
        <f t="shared" si="1"/>
        <v>96.552220995109394</v>
      </c>
      <c r="J13" s="31">
        <v>0.96031746031746035</v>
      </c>
      <c r="K13" s="31">
        <v>0.98518518518518516</v>
      </c>
      <c r="L13" s="31">
        <v>0.95714285714285718</v>
      </c>
      <c r="M13" s="31">
        <v>0.97058823529411764</v>
      </c>
      <c r="N13" s="31">
        <v>0.8925619834710744</v>
      </c>
      <c r="O13" s="31">
        <v>0.94202898550724634</v>
      </c>
      <c r="P13" s="31">
        <v>0.97122302158273377</v>
      </c>
      <c r="Q13" s="31">
        <v>0.96323529411764708</v>
      </c>
      <c r="R13" s="31">
        <v>0.96453900709219853</v>
      </c>
      <c r="S13" s="31">
        <v>0.91428571428571426</v>
      </c>
      <c r="T13" s="31" t="s">
        <v>3453</v>
      </c>
      <c r="U13" s="31">
        <v>0.99275362318840576</v>
      </c>
      <c r="V13" s="31">
        <v>0.97826086956521741</v>
      </c>
      <c r="W13" s="31">
        <v>0.98611111111111116</v>
      </c>
      <c r="X13" s="31">
        <v>0.965034965034965</v>
      </c>
      <c r="Y13" s="31" t="s">
        <v>3453</v>
      </c>
      <c r="Z13" s="31">
        <v>0.98561151079136688</v>
      </c>
      <c r="AA13" s="31">
        <v>0.97931034482758617</v>
      </c>
      <c r="AB13" s="31">
        <v>0.9859154929577465</v>
      </c>
      <c r="AC13" s="31" t="s">
        <v>3453</v>
      </c>
      <c r="AD13" s="31" t="s">
        <v>3453</v>
      </c>
      <c r="AE13" s="31">
        <v>0.98529411764705888</v>
      </c>
    </row>
    <row r="14" spans="1:31" s="5" customFormat="1" ht="39.950000000000003" customHeight="1" x14ac:dyDescent="0.25">
      <c r="A14" s="1" t="s">
        <v>635</v>
      </c>
      <c r="B14" s="1" t="s">
        <v>8</v>
      </c>
      <c r="C14" s="1" t="s">
        <v>9</v>
      </c>
      <c r="D14" s="1" t="s">
        <v>651</v>
      </c>
      <c r="E14" s="1" t="s">
        <v>652</v>
      </c>
      <c r="F14" s="1">
        <v>125</v>
      </c>
      <c r="G14" s="1">
        <v>117</v>
      </c>
      <c r="H14" s="52">
        <f t="shared" si="0"/>
        <v>93.600000000000009</v>
      </c>
      <c r="I14" s="34">
        <f t="shared" si="1"/>
        <v>100</v>
      </c>
      <c r="J14" s="31">
        <v>1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31" t="s">
        <v>3453</v>
      </c>
      <c r="U14" s="31">
        <v>1</v>
      </c>
      <c r="V14" s="31">
        <v>1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s="5" customFormat="1" ht="39.950000000000003" customHeight="1" x14ac:dyDescent="0.25">
      <c r="A15" s="1" t="s">
        <v>635</v>
      </c>
      <c r="B15" s="1" t="s">
        <v>8</v>
      </c>
      <c r="C15" s="1" t="s">
        <v>9</v>
      </c>
      <c r="D15" s="1" t="s">
        <v>653</v>
      </c>
      <c r="E15" s="1" t="s">
        <v>654</v>
      </c>
      <c r="F15" s="1">
        <v>87</v>
      </c>
      <c r="G15" s="1">
        <v>68</v>
      </c>
      <c r="H15" s="52">
        <f t="shared" si="0"/>
        <v>78.160919540229884</v>
      </c>
      <c r="I15" s="34">
        <f t="shared" si="1"/>
        <v>99.834162520729677</v>
      </c>
      <c r="J15" s="31">
        <v>1</v>
      </c>
      <c r="K15" s="31">
        <v>1</v>
      </c>
      <c r="L15" s="31">
        <v>1</v>
      </c>
      <c r="M15" s="31">
        <v>1</v>
      </c>
      <c r="N15" s="31">
        <v>1</v>
      </c>
      <c r="O15" s="31">
        <v>0.9850746268656716</v>
      </c>
      <c r="P15" s="31">
        <v>1</v>
      </c>
      <c r="Q15" s="31">
        <v>1</v>
      </c>
      <c r="R15" s="31">
        <v>1</v>
      </c>
      <c r="S15" s="31">
        <v>1</v>
      </c>
      <c r="T15" s="31" t="s">
        <v>3453</v>
      </c>
      <c r="U15" s="31">
        <v>1</v>
      </c>
      <c r="V15" s="31">
        <v>1</v>
      </c>
      <c r="W15" s="31">
        <v>0.9850746268656716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s="5" customFormat="1" ht="39.950000000000003" customHeight="1" x14ac:dyDescent="0.25">
      <c r="A16" s="1" t="s">
        <v>635</v>
      </c>
      <c r="B16" s="1" t="s">
        <v>8</v>
      </c>
      <c r="C16" s="1" t="s">
        <v>9</v>
      </c>
      <c r="D16" s="1" t="s">
        <v>649</v>
      </c>
      <c r="E16" s="1" t="s">
        <v>650</v>
      </c>
      <c r="F16" s="1">
        <v>31</v>
      </c>
      <c r="G16" s="1">
        <v>31</v>
      </c>
      <c r="H16" s="52">
        <f t="shared" si="0"/>
        <v>100</v>
      </c>
      <c r="I16" s="34">
        <f t="shared" si="1"/>
        <v>100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s="5" customFormat="1" ht="39.950000000000003" customHeight="1" x14ac:dyDescent="0.25">
      <c r="A17" s="1" t="s">
        <v>635</v>
      </c>
      <c r="B17" s="1" t="s">
        <v>8</v>
      </c>
      <c r="C17" s="1" t="s">
        <v>9</v>
      </c>
      <c r="D17" s="1" t="s">
        <v>639</v>
      </c>
      <c r="E17" s="1" t="s">
        <v>640</v>
      </c>
      <c r="F17" s="1">
        <v>57</v>
      </c>
      <c r="G17" s="1">
        <v>52</v>
      </c>
      <c r="H17" s="52">
        <f t="shared" si="0"/>
        <v>91.228070175438589</v>
      </c>
      <c r="I17" s="34">
        <f t="shared" si="1"/>
        <v>99.893162393162399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0.98076923076923073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s="5" customFormat="1" ht="39.950000000000003" customHeight="1" x14ac:dyDescent="0.25">
      <c r="A18" s="1" t="s">
        <v>635</v>
      </c>
      <c r="B18" s="1" t="s">
        <v>8</v>
      </c>
      <c r="C18" s="1" t="s">
        <v>9</v>
      </c>
      <c r="D18" s="1" t="s">
        <v>641</v>
      </c>
      <c r="E18" s="1" t="s">
        <v>642</v>
      </c>
      <c r="F18" s="1">
        <v>87</v>
      </c>
      <c r="G18" s="1">
        <v>72</v>
      </c>
      <c r="H18" s="52">
        <f t="shared" si="0"/>
        <v>82.758620689655174</v>
      </c>
      <c r="I18" s="34">
        <f t="shared" si="1"/>
        <v>97.877838578438514</v>
      </c>
      <c r="J18" s="31">
        <v>1</v>
      </c>
      <c r="K18" s="31">
        <v>1</v>
      </c>
      <c r="L18" s="31">
        <v>0.98571428571428577</v>
      </c>
      <c r="M18" s="31">
        <v>0.971830985915493</v>
      </c>
      <c r="N18" s="31">
        <v>0.967741935483871</v>
      </c>
      <c r="O18" s="31">
        <v>0.98550724637681164</v>
      </c>
      <c r="P18" s="31">
        <v>0.97058823529411764</v>
      </c>
      <c r="Q18" s="31">
        <v>0.94285714285714284</v>
      </c>
      <c r="R18" s="31">
        <v>0.95774647887323938</v>
      </c>
      <c r="S18" s="31">
        <v>0.98076923076923073</v>
      </c>
      <c r="T18" s="31" t="s">
        <v>3453</v>
      </c>
      <c r="U18" s="31">
        <v>0.98550724637681164</v>
      </c>
      <c r="V18" s="31">
        <v>0.95588235294117652</v>
      </c>
      <c r="W18" s="31">
        <v>0.97142857142857142</v>
      </c>
      <c r="X18" s="31">
        <v>0.98550724637681164</v>
      </c>
      <c r="Y18" s="31" t="s">
        <v>3453</v>
      </c>
      <c r="Z18" s="31">
        <v>0.97101449275362317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0.9859154929577465</v>
      </c>
    </row>
    <row r="19" spans="1:31" s="5" customFormat="1" ht="39.950000000000003" customHeight="1" x14ac:dyDescent="0.25">
      <c r="A19" s="1" t="s">
        <v>635</v>
      </c>
      <c r="B19" s="1" t="s">
        <v>8</v>
      </c>
      <c r="C19" s="1" t="s">
        <v>9</v>
      </c>
      <c r="D19" s="1" t="s">
        <v>655</v>
      </c>
      <c r="E19" s="1" t="s">
        <v>656</v>
      </c>
      <c r="F19" s="1">
        <v>132</v>
      </c>
      <c r="G19" s="1">
        <v>153</v>
      </c>
      <c r="H19" s="52">
        <f t="shared" si="0"/>
        <v>115.90909090909092</v>
      </c>
      <c r="I19" s="34">
        <f t="shared" si="1"/>
        <v>99.853801169590639</v>
      </c>
      <c r="J19" s="31">
        <v>1</v>
      </c>
      <c r="K19" s="31">
        <v>0.99342105263157898</v>
      </c>
      <c r="L19" s="31">
        <v>1</v>
      </c>
      <c r="M19" s="31">
        <v>1</v>
      </c>
      <c r="N19" s="31">
        <v>0.99342105263157898</v>
      </c>
      <c r="O19" s="31">
        <v>0.99342105263157898</v>
      </c>
      <c r="P19" s="31">
        <v>1</v>
      </c>
      <c r="Q19" s="31">
        <v>1</v>
      </c>
      <c r="R19" s="31">
        <v>1</v>
      </c>
      <c r="S19" s="31">
        <v>1</v>
      </c>
      <c r="T19" s="31" t="s">
        <v>3453</v>
      </c>
      <c r="U19" s="31">
        <v>1</v>
      </c>
      <c r="V19" s="31">
        <v>0.99342105263157898</v>
      </c>
      <c r="W19" s="31">
        <v>1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s="5" customFormat="1" ht="39.950000000000003" customHeight="1" x14ac:dyDescent="0.25">
      <c r="A20" s="1" t="s">
        <v>635</v>
      </c>
      <c r="B20" s="1" t="s">
        <v>8</v>
      </c>
      <c r="C20" s="1" t="s">
        <v>9</v>
      </c>
      <c r="D20" s="1" t="s">
        <v>647</v>
      </c>
      <c r="E20" s="1" t="s">
        <v>648</v>
      </c>
      <c r="F20" s="1">
        <v>41</v>
      </c>
      <c r="G20" s="1">
        <v>38</v>
      </c>
      <c r="H20" s="52">
        <f t="shared" si="0"/>
        <v>92.682926829268297</v>
      </c>
      <c r="I20" s="34">
        <f t="shared" si="1"/>
        <v>96.829703554849743</v>
      </c>
      <c r="J20" s="31">
        <v>1</v>
      </c>
      <c r="K20" s="31">
        <v>1</v>
      </c>
      <c r="L20" s="31">
        <v>0.97297297297297303</v>
      </c>
      <c r="M20" s="31">
        <v>1</v>
      </c>
      <c r="N20" s="31">
        <v>0.91428571428571426</v>
      </c>
      <c r="O20" s="31">
        <v>0.97222222222222221</v>
      </c>
      <c r="P20" s="31">
        <v>1</v>
      </c>
      <c r="Q20" s="31">
        <v>0.88888888888888884</v>
      </c>
      <c r="R20" s="31">
        <v>0.94594594594594594</v>
      </c>
      <c r="S20" s="31">
        <v>0.92592592592592593</v>
      </c>
      <c r="T20" s="31" t="s">
        <v>3453</v>
      </c>
      <c r="U20" s="31">
        <v>0.97222222222222221</v>
      </c>
      <c r="V20" s="31">
        <v>0.97142857142857142</v>
      </c>
      <c r="W20" s="31">
        <v>0.94736842105263153</v>
      </c>
      <c r="X20" s="31">
        <v>0.97142857142857142</v>
      </c>
      <c r="Y20" s="31" t="s">
        <v>3453</v>
      </c>
      <c r="Z20" s="31">
        <v>1</v>
      </c>
      <c r="AA20" s="31">
        <v>0.97368421052631582</v>
      </c>
      <c r="AB20" s="31">
        <v>1</v>
      </c>
      <c r="AC20" s="31" t="s">
        <v>3453</v>
      </c>
      <c r="AD20" s="31" t="s">
        <v>3453</v>
      </c>
      <c r="AE20" s="31">
        <v>0.97297297297297303</v>
      </c>
    </row>
    <row r="21" spans="1:31" s="5" customFormat="1" ht="39.950000000000003" customHeight="1" x14ac:dyDescent="0.25">
      <c r="A21" s="1" t="s">
        <v>635</v>
      </c>
      <c r="B21" s="1" t="s">
        <v>8</v>
      </c>
      <c r="C21" s="1" t="s">
        <v>9</v>
      </c>
      <c r="D21" s="1" t="s">
        <v>1506</v>
      </c>
      <c r="E21" s="1" t="s">
        <v>3167</v>
      </c>
      <c r="F21" s="1">
        <v>45</v>
      </c>
      <c r="G21" s="1">
        <v>39</v>
      </c>
      <c r="H21" s="52">
        <f t="shared" si="0"/>
        <v>86.666666666666671</v>
      </c>
      <c r="I21" s="34">
        <f t="shared" si="1"/>
        <v>91.400860002077508</v>
      </c>
      <c r="J21" s="31">
        <v>0.9285714285714286</v>
      </c>
      <c r="K21" s="31">
        <v>0.91428571428571426</v>
      </c>
      <c r="L21" s="31">
        <v>0.82857142857142863</v>
      </c>
      <c r="M21" s="31">
        <v>0.97297297297297303</v>
      </c>
      <c r="N21" s="31">
        <v>0.8666666666666667</v>
      </c>
      <c r="O21" s="31">
        <v>0.88888888888888884</v>
      </c>
      <c r="P21" s="31">
        <v>0.86842105263157898</v>
      </c>
      <c r="Q21" s="31">
        <v>0.83783783783783783</v>
      </c>
      <c r="R21" s="31">
        <v>0.94594594594594594</v>
      </c>
      <c r="S21" s="31">
        <v>0.68965517241379315</v>
      </c>
      <c r="T21" s="31" t="s">
        <v>3453</v>
      </c>
      <c r="U21" s="31">
        <v>1</v>
      </c>
      <c r="V21" s="31">
        <v>0.94285714285714284</v>
      </c>
      <c r="W21" s="31">
        <v>0.91666666666666663</v>
      </c>
      <c r="X21" s="31">
        <v>0.97297297297297303</v>
      </c>
      <c r="Y21" s="31" t="s">
        <v>3453</v>
      </c>
      <c r="Z21" s="31">
        <v>0.96875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0.90909090909090906</v>
      </c>
    </row>
    <row r="22" spans="1:31" s="5" customFormat="1" ht="39.950000000000003" customHeight="1" x14ac:dyDescent="0.25">
      <c r="A22" s="1" t="s">
        <v>635</v>
      </c>
      <c r="B22" s="1" t="s">
        <v>8</v>
      </c>
      <c r="C22" s="1" t="s">
        <v>9</v>
      </c>
      <c r="D22" s="1" t="s">
        <v>1509</v>
      </c>
      <c r="E22" s="1" t="s">
        <v>3164</v>
      </c>
      <c r="F22" s="1">
        <v>27</v>
      </c>
      <c r="G22" s="1">
        <v>18</v>
      </c>
      <c r="H22" s="52">
        <f t="shared" si="0"/>
        <v>66.666666666666657</v>
      </c>
      <c r="I22" s="34">
        <f t="shared" si="1"/>
        <v>94.133208839091196</v>
      </c>
      <c r="J22" s="31">
        <v>1</v>
      </c>
      <c r="K22" s="31">
        <v>1</v>
      </c>
      <c r="L22" s="31">
        <v>0.94117647058823528</v>
      </c>
      <c r="M22" s="31">
        <v>0.94117647058823528</v>
      </c>
      <c r="N22" s="31">
        <v>0.8571428571428571</v>
      </c>
      <c r="O22" s="31">
        <v>0.94117647058823528</v>
      </c>
      <c r="P22" s="31">
        <v>0.88888888888888884</v>
      </c>
      <c r="Q22" s="31">
        <v>0.94444444444444442</v>
      </c>
      <c r="R22" s="31">
        <v>0.94444444444444442</v>
      </c>
      <c r="S22" s="31">
        <v>0.7142857142857143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0.94444444444444442</v>
      </c>
      <c r="AA22" s="31">
        <v>0.94444444444444442</v>
      </c>
      <c r="AB22" s="31">
        <v>0.94117647058823528</v>
      </c>
      <c r="AC22" s="31" t="s">
        <v>3453</v>
      </c>
      <c r="AD22" s="31" t="s">
        <v>3453</v>
      </c>
      <c r="AE22" s="31">
        <v>0.94117647058823528</v>
      </c>
    </row>
    <row r="23" spans="1:31" s="5" customFormat="1" ht="39.950000000000003" customHeight="1" x14ac:dyDescent="0.25">
      <c r="A23" s="1" t="s">
        <v>635</v>
      </c>
      <c r="B23" s="1" t="s">
        <v>8</v>
      </c>
      <c r="C23" s="1" t="s">
        <v>9</v>
      </c>
      <c r="D23" s="1" t="s">
        <v>2341</v>
      </c>
      <c r="E23" s="1" t="s">
        <v>3163</v>
      </c>
      <c r="F23" s="1">
        <v>3</v>
      </c>
      <c r="G23" s="1">
        <v>5</v>
      </c>
      <c r="H23" s="52">
        <f t="shared" si="0"/>
        <v>166.66666666666669</v>
      </c>
      <c r="I23" s="34">
        <f t="shared" si="1"/>
        <v>98.148148148148138</v>
      </c>
      <c r="J23" s="31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0.66666666666666663</v>
      </c>
      <c r="T23" s="31" t="s">
        <v>3453</v>
      </c>
      <c r="U23" s="31">
        <v>1</v>
      </c>
      <c r="V23" s="31">
        <v>1</v>
      </c>
      <c r="W23" s="31">
        <v>1</v>
      </c>
      <c r="X23" s="31">
        <v>1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s="5" customFormat="1" ht="39.950000000000003" customHeight="1" x14ac:dyDescent="0.25">
      <c r="A24" s="1" t="s">
        <v>635</v>
      </c>
      <c r="B24" s="1" t="s">
        <v>8</v>
      </c>
      <c r="C24" s="1" t="s">
        <v>9</v>
      </c>
      <c r="D24" s="1" t="s">
        <v>1511</v>
      </c>
      <c r="E24" s="1" t="s">
        <v>3165</v>
      </c>
      <c r="F24" s="1">
        <v>3</v>
      </c>
      <c r="G24" s="1">
        <v>3</v>
      </c>
      <c r="H24" s="52">
        <f t="shared" si="0"/>
        <v>100</v>
      </c>
      <c r="I24" s="34">
        <f t="shared" si="1"/>
        <v>100</v>
      </c>
      <c r="J24" s="31">
        <v>1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s="5" customFormat="1" ht="39.950000000000003" customHeight="1" x14ac:dyDescent="0.25">
      <c r="A25" s="1" t="s">
        <v>635</v>
      </c>
      <c r="B25" s="1" t="s">
        <v>8</v>
      </c>
      <c r="C25" s="1" t="s">
        <v>9</v>
      </c>
      <c r="D25" s="1" t="s">
        <v>1513</v>
      </c>
      <c r="E25" s="1" t="s">
        <v>3166</v>
      </c>
      <c r="F25" s="1">
        <v>7</v>
      </c>
      <c r="G25" s="1">
        <v>10</v>
      </c>
      <c r="H25" s="52">
        <f t="shared" si="0"/>
        <v>142.85714285714286</v>
      </c>
      <c r="I25" s="34">
        <f t="shared" si="1"/>
        <v>96.097883597883609</v>
      </c>
      <c r="J25" s="31">
        <v>1</v>
      </c>
      <c r="K25" s="31">
        <v>1</v>
      </c>
      <c r="L25" s="31">
        <v>1</v>
      </c>
      <c r="M25" s="31">
        <v>0.8571428571428571</v>
      </c>
      <c r="N25" s="31">
        <v>1</v>
      </c>
      <c r="O25" s="31">
        <v>0.875</v>
      </c>
      <c r="P25" s="31">
        <v>1</v>
      </c>
      <c r="Q25" s="31">
        <v>1</v>
      </c>
      <c r="R25" s="31">
        <v>1</v>
      </c>
      <c r="S25" s="31">
        <v>0.8571428571428571</v>
      </c>
      <c r="T25" s="31" t="s">
        <v>3453</v>
      </c>
      <c r="U25" s="31">
        <v>1</v>
      </c>
      <c r="V25" s="31">
        <v>0.83333333333333337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0.875</v>
      </c>
    </row>
    <row r="26" spans="1:31" s="5" customFormat="1" ht="39.950000000000003" customHeight="1" x14ac:dyDescent="0.25">
      <c r="A26" s="1" t="s">
        <v>635</v>
      </c>
      <c r="B26" s="1" t="s">
        <v>8</v>
      </c>
      <c r="C26" s="1" t="s">
        <v>9</v>
      </c>
      <c r="D26" s="1" t="s">
        <v>2345</v>
      </c>
      <c r="E26" s="1" t="s">
        <v>3161</v>
      </c>
      <c r="F26" s="1">
        <v>10</v>
      </c>
      <c r="G26" s="1">
        <v>11</v>
      </c>
      <c r="H26" s="52">
        <f t="shared" si="0"/>
        <v>110.00000000000001</v>
      </c>
      <c r="I26" s="34">
        <f t="shared" si="1"/>
        <v>100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 t="s">
        <v>3453</v>
      </c>
      <c r="U26" s="31">
        <v>1</v>
      </c>
      <c r="V26" s="31">
        <v>1</v>
      </c>
      <c r="W26" s="31">
        <v>1</v>
      </c>
      <c r="X26" s="31">
        <v>1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s="5" customFormat="1" ht="39.950000000000003" customHeight="1" x14ac:dyDescent="0.25">
      <c r="A27" s="1" t="s">
        <v>635</v>
      </c>
      <c r="B27" s="1" t="s">
        <v>8</v>
      </c>
      <c r="C27" s="1" t="s">
        <v>9</v>
      </c>
      <c r="D27" s="1" t="s">
        <v>1505</v>
      </c>
      <c r="E27" s="1" t="s">
        <v>3162</v>
      </c>
      <c r="F27" s="1">
        <v>7</v>
      </c>
      <c r="G27" s="1">
        <v>12</v>
      </c>
      <c r="H27" s="52">
        <f t="shared" si="0"/>
        <v>171.42857142857142</v>
      </c>
      <c r="I27" s="34">
        <f t="shared" si="1"/>
        <v>95.95117845117845</v>
      </c>
      <c r="J27" s="31">
        <v>1</v>
      </c>
      <c r="K27" s="31">
        <v>0.91666666666666663</v>
      </c>
      <c r="L27" s="31">
        <v>1</v>
      </c>
      <c r="M27" s="31">
        <v>1</v>
      </c>
      <c r="N27" s="31">
        <v>1</v>
      </c>
      <c r="O27" s="31">
        <v>1</v>
      </c>
      <c r="P27" s="31">
        <v>0.90909090909090906</v>
      </c>
      <c r="Q27" s="31">
        <v>1</v>
      </c>
      <c r="R27" s="31">
        <v>1</v>
      </c>
      <c r="S27" s="31">
        <v>0.9</v>
      </c>
      <c r="T27" s="31" t="s">
        <v>3453</v>
      </c>
      <c r="U27" s="31">
        <v>0.90909090909090906</v>
      </c>
      <c r="V27" s="31">
        <v>0.81818181818181823</v>
      </c>
      <c r="W27" s="31">
        <v>0.90909090909090906</v>
      </c>
      <c r="X27" s="31">
        <v>1</v>
      </c>
      <c r="Y27" s="31" t="s">
        <v>3453</v>
      </c>
      <c r="Z27" s="31">
        <v>1</v>
      </c>
      <c r="AA27" s="31">
        <v>1</v>
      </c>
      <c r="AB27" s="31">
        <v>1</v>
      </c>
      <c r="AC27" s="31" t="s">
        <v>3453</v>
      </c>
      <c r="AD27" s="31" t="s">
        <v>3453</v>
      </c>
      <c r="AE27" s="31">
        <v>0.90909090909090906</v>
      </c>
    </row>
    <row r="28" spans="1:31" s="5" customFormat="1" ht="39.950000000000003" customHeight="1" x14ac:dyDescent="0.25">
      <c r="A28" s="1" t="s">
        <v>635</v>
      </c>
      <c r="B28" s="1" t="s">
        <v>8</v>
      </c>
      <c r="C28" s="1" t="s">
        <v>9</v>
      </c>
      <c r="D28" s="1" t="s">
        <v>2350</v>
      </c>
      <c r="E28" s="1" t="s">
        <v>3168</v>
      </c>
      <c r="F28" s="1">
        <v>72</v>
      </c>
      <c r="G28" s="1">
        <v>77</v>
      </c>
      <c r="H28" s="52">
        <f t="shared" si="0"/>
        <v>106.94444444444444</v>
      </c>
      <c r="I28" s="34">
        <f t="shared" si="1"/>
        <v>98.019209571841145</v>
      </c>
      <c r="J28" s="31">
        <v>0.98666666666666669</v>
      </c>
      <c r="K28" s="31">
        <v>0.98684210526315785</v>
      </c>
      <c r="L28" s="31">
        <v>0.97368421052631582</v>
      </c>
      <c r="M28" s="31">
        <v>0.97402597402597402</v>
      </c>
      <c r="N28" s="31">
        <v>0.98648648648648651</v>
      </c>
      <c r="O28" s="31">
        <v>0.98701298701298701</v>
      </c>
      <c r="P28" s="31">
        <v>1</v>
      </c>
      <c r="Q28" s="31">
        <v>0.97333333333333338</v>
      </c>
      <c r="R28" s="31">
        <v>0.98684210526315785</v>
      </c>
      <c r="S28" s="31">
        <v>0.94594594594594594</v>
      </c>
      <c r="T28" s="31" t="s">
        <v>3453</v>
      </c>
      <c r="U28" s="31">
        <v>0.98684210526315785</v>
      </c>
      <c r="V28" s="31">
        <v>0.97368421052631582</v>
      </c>
      <c r="W28" s="31">
        <v>0.97368421052631582</v>
      </c>
      <c r="X28" s="31">
        <v>0.98684210526315785</v>
      </c>
      <c r="Y28" s="31" t="s">
        <v>3453</v>
      </c>
      <c r="Z28" s="31">
        <v>0.98701298701298701</v>
      </c>
      <c r="AA28" s="31">
        <v>0.97402597402597402</v>
      </c>
      <c r="AB28" s="31">
        <v>0.98684210526315785</v>
      </c>
      <c r="AC28" s="31" t="s">
        <v>3453</v>
      </c>
      <c r="AD28" s="31" t="s">
        <v>3453</v>
      </c>
      <c r="AE28" s="31">
        <v>0.97368421052631582</v>
      </c>
    </row>
    <row r="29" spans="1:31" s="5" customFormat="1" ht="39.950000000000003" customHeight="1" x14ac:dyDescent="0.25">
      <c r="A29" s="1" t="s">
        <v>635</v>
      </c>
      <c r="B29" s="1" t="s">
        <v>8</v>
      </c>
      <c r="C29" s="1" t="s">
        <v>9</v>
      </c>
      <c r="D29" s="1" t="s">
        <v>1522</v>
      </c>
      <c r="E29" s="1" t="s">
        <v>3727</v>
      </c>
      <c r="F29" s="1">
        <v>37</v>
      </c>
      <c r="G29" s="1">
        <v>25</v>
      </c>
      <c r="H29" s="52">
        <f t="shared" si="0"/>
        <v>67.567567567567565</v>
      </c>
      <c r="I29" s="34">
        <f t="shared" si="1"/>
        <v>98.308959156785249</v>
      </c>
      <c r="J29" s="31">
        <v>0.95454545454545459</v>
      </c>
      <c r="K29" s="31">
        <v>1</v>
      </c>
      <c r="L29" s="31">
        <v>1</v>
      </c>
      <c r="M29" s="31">
        <v>1</v>
      </c>
      <c r="N29" s="31">
        <v>1</v>
      </c>
      <c r="O29" s="31">
        <v>0.95454545454545459</v>
      </c>
      <c r="P29" s="31">
        <v>1</v>
      </c>
      <c r="Q29" s="31">
        <v>1</v>
      </c>
      <c r="R29" s="31">
        <v>1</v>
      </c>
      <c r="S29" s="31">
        <v>0.95</v>
      </c>
      <c r="T29" s="31" t="s">
        <v>3453</v>
      </c>
      <c r="U29" s="31">
        <v>0.95652173913043481</v>
      </c>
      <c r="V29" s="31">
        <v>1</v>
      </c>
      <c r="W29" s="31">
        <v>1</v>
      </c>
      <c r="X29" s="31">
        <v>1</v>
      </c>
      <c r="Y29" s="31" t="s">
        <v>3453</v>
      </c>
      <c r="Z29" s="31">
        <v>1</v>
      </c>
      <c r="AA29" s="31">
        <v>0.96</v>
      </c>
      <c r="AB29" s="31">
        <v>1</v>
      </c>
      <c r="AC29" s="31" t="s">
        <v>3453</v>
      </c>
      <c r="AD29" s="31" t="s">
        <v>3453</v>
      </c>
      <c r="AE29" s="31">
        <v>0.92</v>
      </c>
    </row>
    <row r="30" spans="1:31" s="5" customFormat="1" ht="39.950000000000003" customHeight="1" x14ac:dyDescent="0.25">
      <c r="A30" s="1" t="s">
        <v>635</v>
      </c>
      <c r="B30" s="1" t="s">
        <v>1046</v>
      </c>
      <c r="C30" s="1" t="s">
        <v>397</v>
      </c>
      <c r="D30" s="1" t="s">
        <v>2339</v>
      </c>
      <c r="E30" s="1" t="s">
        <v>2340</v>
      </c>
      <c r="F30" s="1">
        <v>141</v>
      </c>
      <c r="G30" s="1">
        <v>73</v>
      </c>
      <c r="H30" s="52">
        <f t="shared" si="0"/>
        <v>51.773049645390067</v>
      </c>
      <c r="I30" s="34">
        <f>(J30+K30+L30+M30+N30+O30+P30+Q30+R30+S30+T30+U30+V30+W30+X30+Y30+Z30+AA30+AB30+AC30+AD30+AE30)*100/22</f>
        <v>93.179388896887076</v>
      </c>
      <c r="J30" s="31">
        <v>0.96551724137931039</v>
      </c>
      <c r="K30" s="31">
        <v>0.93846153846153846</v>
      </c>
      <c r="L30" s="31">
        <v>0.92647058823529416</v>
      </c>
      <c r="M30" s="31">
        <v>0.91428571428571426</v>
      </c>
      <c r="N30" s="31">
        <v>0.87692307692307692</v>
      </c>
      <c r="O30" s="31">
        <v>0.93846153846153846</v>
      </c>
      <c r="P30" s="31">
        <v>0.9285714285714286</v>
      </c>
      <c r="Q30" s="31">
        <v>0.95774647887323938</v>
      </c>
      <c r="R30" s="31">
        <v>0.971830985915493</v>
      </c>
      <c r="S30" s="31">
        <v>0.83333333333333337</v>
      </c>
      <c r="T30" s="31">
        <v>0.95774647887323938</v>
      </c>
      <c r="U30" s="31">
        <v>0.9285714285714286</v>
      </c>
      <c r="V30" s="31">
        <v>0.92537313432835822</v>
      </c>
      <c r="W30" s="31">
        <v>0.92957746478873238</v>
      </c>
      <c r="X30" s="31">
        <v>0.94444444444444442</v>
      </c>
      <c r="Y30" s="31">
        <v>0.90140845070422537</v>
      </c>
      <c r="Z30" s="31">
        <v>0.94285714285714284</v>
      </c>
      <c r="AA30" s="31">
        <v>0.94444444444444442</v>
      </c>
      <c r="AB30" s="31">
        <v>0.971830985915493</v>
      </c>
      <c r="AC30" s="31">
        <v>0.95714285714285718</v>
      </c>
      <c r="AD30" s="31">
        <v>0.95714285714285718</v>
      </c>
      <c r="AE30" s="31">
        <v>0.88732394366197187</v>
      </c>
    </row>
    <row r="31" spans="1:31" s="5" customFormat="1" ht="39.950000000000003" customHeight="1" x14ac:dyDescent="0.25">
      <c r="A31" s="1" t="s">
        <v>635</v>
      </c>
      <c r="B31" s="1" t="s">
        <v>1046</v>
      </c>
      <c r="C31" s="1" t="s">
        <v>397</v>
      </c>
      <c r="D31" s="1" t="s">
        <v>1506</v>
      </c>
      <c r="E31" s="1" t="s">
        <v>1507</v>
      </c>
      <c r="F31" s="1">
        <v>117</v>
      </c>
      <c r="G31" s="1">
        <v>84</v>
      </c>
      <c r="H31" s="52">
        <f t="shared" si="0"/>
        <v>71.794871794871796</v>
      </c>
      <c r="I31" s="34">
        <f>(J31+K31+L31+M31+N31+O31+P31+Q31+R31+S31+T31+U31+V31+W31+X31+Y31+Z31+AA31+AB31+AC31+AD31+AE31)*100/22</f>
        <v>90.316622387973638</v>
      </c>
      <c r="J31" s="31">
        <v>0.90163934426229508</v>
      </c>
      <c r="K31" s="31">
        <v>0.93055555555555558</v>
      </c>
      <c r="L31" s="31">
        <v>0.75324675324675328</v>
      </c>
      <c r="M31" s="31">
        <v>0.92405063291139244</v>
      </c>
      <c r="N31" s="31">
        <v>0.81538461538461537</v>
      </c>
      <c r="O31" s="31">
        <v>0.93506493506493504</v>
      </c>
      <c r="P31" s="31">
        <v>0.94871794871794868</v>
      </c>
      <c r="Q31" s="31">
        <v>0.89743589743589747</v>
      </c>
      <c r="R31" s="31">
        <v>0.9</v>
      </c>
      <c r="S31" s="31">
        <v>0.78125</v>
      </c>
      <c r="T31" s="31">
        <v>0.97560975609756095</v>
      </c>
      <c r="U31" s="31">
        <v>0.95774647887323938</v>
      </c>
      <c r="V31" s="31">
        <v>0.90789473684210531</v>
      </c>
      <c r="W31" s="31">
        <v>0.9135802469135802</v>
      </c>
      <c r="X31" s="31">
        <v>0.9135802469135802</v>
      </c>
      <c r="Y31" s="31">
        <v>0.85365853658536583</v>
      </c>
      <c r="Z31" s="31">
        <v>0.9375</v>
      </c>
      <c r="AA31" s="31">
        <v>0.92405063291139244</v>
      </c>
      <c r="AB31" s="31">
        <v>0.94871794871794868</v>
      </c>
      <c r="AC31" s="31">
        <v>0.92207792207792205</v>
      </c>
      <c r="AD31" s="31">
        <v>0.92</v>
      </c>
      <c r="AE31" s="31">
        <v>0.90789473684210531</v>
      </c>
    </row>
    <row r="32" spans="1:31" s="5" customFormat="1" ht="39.950000000000003" customHeight="1" x14ac:dyDescent="0.25">
      <c r="A32" s="1" t="s">
        <v>635</v>
      </c>
      <c r="B32" s="1" t="s">
        <v>1046</v>
      </c>
      <c r="C32" s="1" t="s">
        <v>397</v>
      </c>
      <c r="D32" s="1" t="s">
        <v>1508</v>
      </c>
      <c r="E32" s="1" t="s">
        <v>3728</v>
      </c>
      <c r="F32" s="1">
        <v>975</v>
      </c>
      <c r="G32" s="1">
        <v>435</v>
      </c>
      <c r="H32" s="52">
        <f t="shared" si="0"/>
        <v>44.61538461538462</v>
      </c>
      <c r="I32" s="34">
        <f t="shared" ref="I32:I50" si="2">(J32+K32+L32+M32+N32+O32+P32+Q32+R32+S32+T32+U32+V32+W32+X32+Y32+Z32+AA32+AB32+AC32+AD32+AE32)*100/22</f>
        <v>93.743937827938282</v>
      </c>
      <c r="J32" s="31">
        <v>0.98130841121495327</v>
      </c>
      <c r="K32" s="31">
        <v>0.97765363128491622</v>
      </c>
      <c r="L32" s="31">
        <v>0.96153846153846156</v>
      </c>
      <c r="M32" s="31">
        <v>0.92665036674816625</v>
      </c>
      <c r="N32" s="31">
        <v>0.95192307692307687</v>
      </c>
      <c r="O32" s="31">
        <v>0.90864197530864199</v>
      </c>
      <c r="P32" s="31">
        <v>0.90476190476190477</v>
      </c>
      <c r="Q32" s="31">
        <v>0.90339425587467359</v>
      </c>
      <c r="R32" s="31">
        <v>0.89756097560975612</v>
      </c>
      <c r="S32" s="31">
        <v>0.88602941176470584</v>
      </c>
      <c r="T32" s="31">
        <v>0.96088019559902205</v>
      </c>
      <c r="U32" s="31">
        <v>0.96344647519582249</v>
      </c>
      <c r="V32" s="31">
        <v>0.92553191489361697</v>
      </c>
      <c r="W32" s="31">
        <v>0.91545893719806759</v>
      </c>
      <c r="X32" s="31">
        <v>0.94884910485933505</v>
      </c>
      <c r="Y32" s="31">
        <v>0.89896373056994816</v>
      </c>
      <c r="Z32" s="31">
        <v>0.93673965936739656</v>
      </c>
      <c r="AA32" s="31">
        <v>0.94927536231884058</v>
      </c>
      <c r="AB32" s="31">
        <v>0.97342995169082125</v>
      </c>
      <c r="AC32" s="31">
        <v>0.95760598503740646</v>
      </c>
      <c r="AD32" s="31">
        <v>0.93382352941176472</v>
      </c>
      <c r="AE32" s="31">
        <v>0.96019900497512434</v>
      </c>
    </row>
    <row r="33" spans="1:31" s="5" customFormat="1" ht="39.950000000000003" customHeight="1" x14ac:dyDescent="0.25">
      <c r="A33" s="1" t="s">
        <v>635</v>
      </c>
      <c r="B33" s="1" t="s">
        <v>1046</v>
      </c>
      <c r="C33" s="1" t="s">
        <v>397</v>
      </c>
      <c r="D33" s="1" t="s">
        <v>1509</v>
      </c>
      <c r="E33" s="1" t="s">
        <v>1510</v>
      </c>
      <c r="F33" s="1">
        <v>114</v>
      </c>
      <c r="G33" s="1">
        <v>117</v>
      </c>
      <c r="H33" s="52">
        <f t="shared" si="0"/>
        <v>102.63157894736842</v>
      </c>
      <c r="I33" s="34">
        <f t="shared" si="2"/>
        <v>97.622564884750943</v>
      </c>
      <c r="J33" s="31">
        <v>1</v>
      </c>
      <c r="K33" s="31">
        <v>0.98198198198198194</v>
      </c>
      <c r="L33" s="31">
        <v>0.91150442477876104</v>
      </c>
      <c r="M33" s="31">
        <v>0.9826086956521739</v>
      </c>
      <c r="N33" s="31">
        <v>0.93457943925233644</v>
      </c>
      <c r="O33" s="31">
        <v>0.99099099099099097</v>
      </c>
      <c r="P33" s="31">
        <v>1</v>
      </c>
      <c r="Q33" s="31">
        <v>0.98230088495575218</v>
      </c>
      <c r="R33" s="31">
        <v>0.99122807017543857</v>
      </c>
      <c r="S33" s="31">
        <v>0.93203883495145634</v>
      </c>
      <c r="T33" s="31">
        <v>1</v>
      </c>
      <c r="U33" s="31">
        <v>0.99082568807339455</v>
      </c>
      <c r="V33" s="31">
        <v>0.9732142857142857</v>
      </c>
      <c r="W33" s="31">
        <v>0.97345132743362828</v>
      </c>
      <c r="X33" s="31">
        <v>0.99115044247787609</v>
      </c>
      <c r="Y33" s="31">
        <v>0.95575221238938057</v>
      </c>
      <c r="Z33" s="31">
        <v>0.99122807017543857</v>
      </c>
      <c r="AA33" s="31">
        <v>0.97368421052631582</v>
      </c>
      <c r="AB33" s="31">
        <v>0.99130434782608701</v>
      </c>
      <c r="AC33" s="31">
        <v>0.99115044247787609</v>
      </c>
      <c r="AD33" s="31">
        <v>0.97368421052631582</v>
      </c>
      <c r="AE33" s="31">
        <v>0.9642857142857143</v>
      </c>
    </row>
    <row r="34" spans="1:31" s="5" customFormat="1" ht="39.950000000000003" customHeight="1" x14ac:dyDescent="0.25">
      <c r="A34" s="1" t="s">
        <v>635</v>
      </c>
      <c r="B34" s="1" t="s">
        <v>1046</v>
      </c>
      <c r="C34" s="1" t="s">
        <v>397</v>
      </c>
      <c r="D34" s="1" t="s">
        <v>2341</v>
      </c>
      <c r="E34" s="1" t="s">
        <v>2342</v>
      </c>
      <c r="F34" s="1">
        <v>192</v>
      </c>
      <c r="G34" s="1">
        <v>91</v>
      </c>
      <c r="H34" s="52">
        <f t="shared" si="0"/>
        <v>47.395833333333329</v>
      </c>
      <c r="I34" s="34">
        <f t="shared" si="2"/>
        <v>98.830400532392375</v>
      </c>
      <c r="J34" s="31">
        <v>0.9887640449438202</v>
      </c>
      <c r="K34" s="31">
        <v>0.98888888888888893</v>
      </c>
      <c r="L34" s="31">
        <v>0.98888888888888893</v>
      </c>
      <c r="M34" s="31">
        <v>0.97777777777777775</v>
      </c>
      <c r="N34" s="31">
        <v>1</v>
      </c>
      <c r="O34" s="31">
        <v>1</v>
      </c>
      <c r="P34" s="31">
        <v>1</v>
      </c>
      <c r="Q34" s="31">
        <v>0.97752808988764039</v>
      </c>
      <c r="R34" s="31">
        <v>0.98888888888888893</v>
      </c>
      <c r="S34" s="31">
        <v>0.97752808988764039</v>
      </c>
      <c r="T34" s="31">
        <v>1</v>
      </c>
      <c r="U34" s="31">
        <v>0.98888888888888893</v>
      </c>
      <c r="V34" s="31">
        <v>0.9887640449438202</v>
      </c>
      <c r="W34" s="31">
        <v>0.98888888888888893</v>
      </c>
      <c r="X34" s="31">
        <v>0.98888888888888893</v>
      </c>
      <c r="Y34" s="31">
        <v>0.98888888888888893</v>
      </c>
      <c r="Z34" s="31">
        <v>1</v>
      </c>
      <c r="AA34" s="31">
        <v>0.97777777777777775</v>
      </c>
      <c r="AB34" s="31">
        <v>0.98888888888888893</v>
      </c>
      <c r="AC34" s="31">
        <v>0.9887640449438202</v>
      </c>
      <c r="AD34" s="31">
        <v>0.9887640449438202</v>
      </c>
      <c r="AE34" s="31">
        <v>0.96590909090909094</v>
      </c>
    </row>
    <row r="35" spans="1:31" s="5" customFormat="1" ht="39.950000000000003" customHeight="1" x14ac:dyDescent="0.25">
      <c r="A35" s="1" t="s">
        <v>635</v>
      </c>
      <c r="B35" s="1" t="s">
        <v>1046</v>
      </c>
      <c r="C35" s="1" t="s">
        <v>397</v>
      </c>
      <c r="D35" s="1" t="s">
        <v>2343</v>
      </c>
      <c r="E35" s="1" t="s">
        <v>2344</v>
      </c>
      <c r="F35" s="1">
        <v>140</v>
      </c>
      <c r="G35" s="1">
        <v>61</v>
      </c>
      <c r="H35" s="52">
        <f t="shared" si="0"/>
        <v>43.571428571428569</v>
      </c>
      <c r="I35" s="34">
        <f t="shared" si="2"/>
        <v>91.701673792978667</v>
      </c>
      <c r="J35" s="31">
        <v>0.97959183673469385</v>
      </c>
      <c r="K35" s="31">
        <v>0.96226415094339623</v>
      </c>
      <c r="L35" s="31">
        <v>0.75</v>
      </c>
      <c r="M35" s="31">
        <v>0.88888888888888884</v>
      </c>
      <c r="N35" s="31">
        <v>0.84</v>
      </c>
      <c r="O35" s="31">
        <v>0.90384615384615385</v>
      </c>
      <c r="P35" s="31">
        <v>0.94444444444444442</v>
      </c>
      <c r="Q35" s="31">
        <v>0.8928571428571429</v>
      </c>
      <c r="R35" s="31">
        <v>0.91379310344827591</v>
      </c>
      <c r="S35" s="31">
        <v>0.76315789473684215</v>
      </c>
      <c r="T35" s="31">
        <v>0.91379310344827591</v>
      </c>
      <c r="U35" s="31">
        <v>0.98076923076923073</v>
      </c>
      <c r="V35" s="31">
        <v>0.90740740740740744</v>
      </c>
      <c r="W35" s="31">
        <v>0.89655172413793105</v>
      </c>
      <c r="X35" s="31">
        <v>1</v>
      </c>
      <c r="Y35" s="31">
        <v>0.9464285714285714</v>
      </c>
      <c r="Z35" s="31">
        <v>0.92307692307692313</v>
      </c>
      <c r="AA35" s="31">
        <v>0.9285714285714286</v>
      </c>
      <c r="AB35" s="31">
        <v>0.96491228070175439</v>
      </c>
      <c r="AC35" s="31">
        <v>0.98148148148148151</v>
      </c>
      <c r="AD35" s="31">
        <v>0.98181818181818181</v>
      </c>
      <c r="AE35" s="31">
        <v>0.9107142857142857</v>
      </c>
    </row>
    <row r="36" spans="1:31" s="5" customFormat="1" ht="39.950000000000003" customHeight="1" x14ac:dyDescent="0.25">
      <c r="A36" s="1" t="s">
        <v>635</v>
      </c>
      <c r="B36" s="1" t="s">
        <v>1046</v>
      </c>
      <c r="C36" s="1" t="s">
        <v>397</v>
      </c>
      <c r="D36" s="1" t="s">
        <v>1511</v>
      </c>
      <c r="E36" s="1" t="s">
        <v>1512</v>
      </c>
      <c r="F36" s="1">
        <v>49</v>
      </c>
      <c r="G36" s="1">
        <v>56</v>
      </c>
      <c r="H36" s="52">
        <f t="shared" si="0"/>
        <v>114.28571428571428</v>
      </c>
      <c r="I36" s="34">
        <f t="shared" si="2"/>
        <v>99.339740028242701</v>
      </c>
      <c r="J36" s="31">
        <v>1</v>
      </c>
      <c r="K36" s="31">
        <v>1</v>
      </c>
      <c r="L36" s="31">
        <v>1</v>
      </c>
      <c r="M36" s="31">
        <v>0.9821428571428571</v>
      </c>
      <c r="N36" s="31">
        <v>0.98181818181818181</v>
      </c>
      <c r="O36" s="31">
        <v>1</v>
      </c>
      <c r="P36" s="31">
        <v>1</v>
      </c>
      <c r="Q36" s="31">
        <v>1</v>
      </c>
      <c r="R36" s="31">
        <v>1</v>
      </c>
      <c r="S36" s="31">
        <v>0.98039215686274506</v>
      </c>
      <c r="T36" s="31">
        <v>0.9821428571428571</v>
      </c>
      <c r="U36" s="31">
        <v>0.98181818181818181</v>
      </c>
      <c r="V36" s="31">
        <v>0.9821428571428571</v>
      </c>
      <c r="W36" s="31">
        <v>1</v>
      </c>
      <c r="X36" s="31">
        <v>1</v>
      </c>
      <c r="Y36" s="31">
        <v>1</v>
      </c>
      <c r="Z36" s="31">
        <v>0.9821428571428571</v>
      </c>
      <c r="AA36" s="31">
        <v>1</v>
      </c>
      <c r="AB36" s="31">
        <v>1</v>
      </c>
      <c r="AC36" s="31">
        <v>1</v>
      </c>
      <c r="AD36" s="31">
        <v>0.9821428571428571</v>
      </c>
      <c r="AE36" s="31">
        <v>1</v>
      </c>
    </row>
    <row r="37" spans="1:31" s="5" customFormat="1" ht="39.950000000000003" customHeight="1" x14ac:dyDescent="0.25">
      <c r="A37" s="1" t="s">
        <v>635</v>
      </c>
      <c r="B37" s="1" t="s">
        <v>1046</v>
      </c>
      <c r="C37" s="1" t="s">
        <v>397</v>
      </c>
      <c r="D37" s="1" t="s">
        <v>1513</v>
      </c>
      <c r="E37" s="1" t="s">
        <v>1514</v>
      </c>
      <c r="F37" s="1">
        <v>29</v>
      </c>
      <c r="G37" s="1">
        <v>18</v>
      </c>
      <c r="H37" s="52">
        <f t="shared" si="0"/>
        <v>62.068965517241381</v>
      </c>
      <c r="I37" s="34">
        <f t="shared" si="2"/>
        <v>98.960190136660728</v>
      </c>
      <c r="J37" s="31">
        <v>1</v>
      </c>
      <c r="K37" s="31">
        <v>0.94444444444444442</v>
      </c>
      <c r="L37" s="31">
        <v>1</v>
      </c>
      <c r="M37" s="31">
        <v>1</v>
      </c>
      <c r="N37" s="31">
        <v>0.94117647058823528</v>
      </c>
      <c r="O37" s="31">
        <v>1</v>
      </c>
      <c r="P37" s="31">
        <v>0.94444444444444442</v>
      </c>
      <c r="Q37" s="31">
        <v>1</v>
      </c>
      <c r="R37" s="31">
        <v>1</v>
      </c>
      <c r="S37" s="31">
        <v>0.94117647058823528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s="5" customFormat="1" ht="39.950000000000003" customHeight="1" x14ac:dyDescent="0.25">
      <c r="A38" s="1" t="s">
        <v>635</v>
      </c>
      <c r="B38" s="1" t="s">
        <v>1046</v>
      </c>
      <c r="C38" s="1" t="s">
        <v>397</v>
      </c>
      <c r="D38" s="1" t="s">
        <v>1515</v>
      </c>
      <c r="E38" s="1" t="s">
        <v>3729</v>
      </c>
      <c r="F38" s="1">
        <v>154</v>
      </c>
      <c r="G38" s="1">
        <v>162</v>
      </c>
      <c r="H38" s="52">
        <f t="shared" si="0"/>
        <v>105.1948051948052</v>
      </c>
      <c r="I38" s="34">
        <f t="shared" si="2"/>
        <v>98.250900630834607</v>
      </c>
      <c r="J38" s="31">
        <v>0.98076923076923073</v>
      </c>
      <c r="K38" s="31">
        <v>0.99375000000000002</v>
      </c>
      <c r="L38" s="31">
        <v>0.97499999999999998</v>
      </c>
      <c r="M38" s="31">
        <v>0.98750000000000004</v>
      </c>
      <c r="N38" s="31">
        <v>0.98089171974522293</v>
      </c>
      <c r="O38" s="31">
        <v>0.98734177215189878</v>
      </c>
      <c r="P38" s="31">
        <v>0.98734177215189878</v>
      </c>
      <c r="Q38" s="31">
        <v>0.97499999999999998</v>
      </c>
      <c r="R38" s="31">
        <v>0.98750000000000004</v>
      </c>
      <c r="S38" s="31">
        <v>0.97419354838709682</v>
      </c>
      <c r="T38" s="31">
        <v>0.98742138364779874</v>
      </c>
      <c r="U38" s="31">
        <v>0.98076923076923073</v>
      </c>
      <c r="V38" s="31">
        <v>0.98726114649681529</v>
      </c>
      <c r="W38" s="31">
        <v>0.96875</v>
      </c>
      <c r="X38" s="31">
        <v>0.97499999999999998</v>
      </c>
      <c r="Y38" s="31">
        <v>0.98089171974522293</v>
      </c>
      <c r="Z38" s="31">
        <v>0.98113207547169812</v>
      </c>
      <c r="AA38" s="31">
        <v>0.98124999999999996</v>
      </c>
      <c r="AB38" s="31">
        <v>0.98742138364779874</v>
      </c>
      <c r="AC38" s="31">
        <v>0.98742138364779874</v>
      </c>
      <c r="AD38" s="31">
        <v>0.98734177215189878</v>
      </c>
      <c r="AE38" s="31">
        <v>0.98124999999999996</v>
      </c>
    </row>
    <row r="39" spans="1:31" s="5" customFormat="1" ht="39.950000000000003" customHeight="1" x14ac:dyDescent="0.25">
      <c r="A39" s="1" t="s">
        <v>635</v>
      </c>
      <c r="B39" s="1" t="s">
        <v>1046</v>
      </c>
      <c r="C39" s="1" t="s">
        <v>397</v>
      </c>
      <c r="D39" s="1" t="s">
        <v>1516</v>
      </c>
      <c r="E39" s="1" t="s">
        <v>1517</v>
      </c>
      <c r="F39" s="1">
        <v>6</v>
      </c>
      <c r="G39" s="1">
        <v>12</v>
      </c>
      <c r="H39" s="52">
        <f t="shared" si="0"/>
        <v>200</v>
      </c>
      <c r="I39" s="34">
        <f t="shared" si="2"/>
        <v>97.623966942148769</v>
      </c>
      <c r="J39" s="31">
        <v>1</v>
      </c>
      <c r="K39" s="31">
        <v>1</v>
      </c>
      <c r="L39" s="31">
        <v>1</v>
      </c>
      <c r="M39" s="31">
        <v>1</v>
      </c>
      <c r="N39" s="31">
        <v>1</v>
      </c>
      <c r="O39" s="31">
        <v>1</v>
      </c>
      <c r="P39" s="31">
        <v>1</v>
      </c>
      <c r="Q39" s="31">
        <v>1</v>
      </c>
      <c r="R39" s="31">
        <v>1</v>
      </c>
      <c r="S39" s="31">
        <v>0.72727272727272729</v>
      </c>
      <c r="T39" s="31">
        <v>1</v>
      </c>
      <c r="U39" s="31">
        <v>1</v>
      </c>
      <c r="V39" s="31">
        <v>1</v>
      </c>
      <c r="W39" s="31">
        <v>1</v>
      </c>
      <c r="X39" s="31">
        <v>1</v>
      </c>
      <c r="Y39" s="31">
        <v>0.83333333333333337</v>
      </c>
      <c r="Z39" s="31">
        <v>1</v>
      </c>
      <c r="AA39" s="31">
        <v>1</v>
      </c>
      <c r="AB39" s="31">
        <v>0.91666666666666663</v>
      </c>
      <c r="AC39" s="31">
        <v>1</v>
      </c>
      <c r="AD39" s="31">
        <v>1</v>
      </c>
      <c r="AE39" s="31">
        <v>1</v>
      </c>
    </row>
    <row r="40" spans="1:31" s="5" customFormat="1" ht="39.950000000000003" customHeight="1" x14ac:dyDescent="0.25">
      <c r="A40" s="1" t="s">
        <v>635</v>
      </c>
      <c r="B40" s="1" t="s">
        <v>1046</v>
      </c>
      <c r="C40" s="1" t="s">
        <v>397</v>
      </c>
      <c r="D40" s="1" t="s">
        <v>2345</v>
      </c>
      <c r="E40" s="1" t="s">
        <v>2346</v>
      </c>
      <c r="F40" s="1">
        <v>25</v>
      </c>
      <c r="G40" s="1">
        <v>17</v>
      </c>
      <c r="H40" s="52">
        <f t="shared" si="0"/>
        <v>68</v>
      </c>
      <c r="I40" s="34">
        <f t="shared" si="2"/>
        <v>93.265374331550802</v>
      </c>
      <c r="J40" s="31">
        <v>0.94117647058823528</v>
      </c>
      <c r="K40" s="31">
        <v>0.94117647058823528</v>
      </c>
      <c r="L40" s="31">
        <v>0.94117647058823528</v>
      </c>
      <c r="M40" s="31">
        <v>0.9375</v>
      </c>
      <c r="N40" s="31">
        <v>0.94117647058823528</v>
      </c>
      <c r="O40" s="31">
        <v>0.94117647058823528</v>
      </c>
      <c r="P40" s="31">
        <v>0.94117647058823528</v>
      </c>
      <c r="Q40" s="31">
        <v>0.94117647058823528</v>
      </c>
      <c r="R40" s="31">
        <v>0.94117647058823528</v>
      </c>
      <c r="S40" s="31">
        <v>0.875</v>
      </c>
      <c r="T40" s="31">
        <v>0.94117647058823528</v>
      </c>
      <c r="U40" s="31">
        <v>0.94117647058823528</v>
      </c>
      <c r="V40" s="31">
        <v>0.88235294117647056</v>
      </c>
      <c r="W40" s="31">
        <v>0.94117647058823528</v>
      </c>
      <c r="X40" s="31">
        <v>0.94117647058823528</v>
      </c>
      <c r="Y40" s="31">
        <v>0.88235294117647056</v>
      </c>
      <c r="Z40" s="31">
        <v>0.94117647058823528</v>
      </c>
      <c r="AA40" s="31">
        <v>0.94117647058823528</v>
      </c>
      <c r="AB40" s="31">
        <v>0.94117647058823528</v>
      </c>
      <c r="AC40" s="31">
        <v>0.94117647058823528</v>
      </c>
      <c r="AD40" s="31">
        <v>0.94117647058823528</v>
      </c>
      <c r="AE40" s="31">
        <v>0.94117647058823528</v>
      </c>
    </row>
    <row r="41" spans="1:31" s="5" customFormat="1" ht="39.950000000000003" customHeight="1" x14ac:dyDescent="0.25">
      <c r="A41" s="1" t="s">
        <v>635</v>
      </c>
      <c r="B41" s="1" t="s">
        <v>1046</v>
      </c>
      <c r="C41" s="1" t="s">
        <v>397</v>
      </c>
      <c r="D41" s="1" t="s">
        <v>1518</v>
      </c>
      <c r="E41" s="1" t="s">
        <v>1519</v>
      </c>
      <c r="F41" s="1">
        <v>250</v>
      </c>
      <c r="G41" s="1">
        <v>125</v>
      </c>
      <c r="H41" s="52">
        <f t="shared" si="0"/>
        <v>50</v>
      </c>
      <c r="I41" s="34">
        <f t="shared" si="2"/>
        <v>99.963636363636382</v>
      </c>
      <c r="J41" s="31">
        <v>1</v>
      </c>
      <c r="K41" s="31">
        <v>1</v>
      </c>
      <c r="L41" s="31">
        <v>1</v>
      </c>
      <c r="M41" s="31">
        <v>1</v>
      </c>
      <c r="N41" s="31">
        <v>1</v>
      </c>
      <c r="O41" s="31">
        <v>1</v>
      </c>
      <c r="P41" s="31">
        <v>1</v>
      </c>
      <c r="Q41" s="31">
        <v>1</v>
      </c>
      <c r="R41" s="31">
        <v>1</v>
      </c>
      <c r="S41" s="31">
        <v>1</v>
      </c>
      <c r="T41" s="31">
        <v>1</v>
      </c>
      <c r="U41" s="31">
        <v>1</v>
      </c>
      <c r="V41" s="31">
        <v>1</v>
      </c>
      <c r="W41" s="31">
        <v>1</v>
      </c>
      <c r="X41" s="31">
        <v>1</v>
      </c>
      <c r="Y41" s="31">
        <v>1</v>
      </c>
      <c r="Z41" s="31">
        <v>1</v>
      </c>
      <c r="AA41" s="31">
        <v>1</v>
      </c>
      <c r="AB41" s="31">
        <v>1</v>
      </c>
      <c r="AC41" s="31">
        <v>1</v>
      </c>
      <c r="AD41" s="31">
        <v>0.99199999999999999</v>
      </c>
      <c r="AE41" s="31">
        <v>1</v>
      </c>
    </row>
    <row r="42" spans="1:31" s="5" customFormat="1" ht="39.950000000000003" customHeight="1" x14ac:dyDescent="0.25">
      <c r="A42" s="1" t="s">
        <v>635</v>
      </c>
      <c r="B42" s="1" t="s">
        <v>1046</v>
      </c>
      <c r="C42" s="1" t="s">
        <v>397</v>
      </c>
      <c r="D42" s="1" t="s">
        <v>1520</v>
      </c>
      <c r="E42" s="1" t="s">
        <v>1521</v>
      </c>
      <c r="F42" s="1">
        <v>114</v>
      </c>
      <c r="G42" s="1">
        <v>133</v>
      </c>
      <c r="H42" s="52">
        <f t="shared" si="0"/>
        <v>116.66666666666667</v>
      </c>
      <c r="I42" s="34">
        <f t="shared" si="2"/>
        <v>99.589624888667927</v>
      </c>
      <c r="J42" s="31">
        <v>1</v>
      </c>
      <c r="K42" s="31">
        <v>1</v>
      </c>
      <c r="L42" s="31">
        <v>1</v>
      </c>
      <c r="M42" s="31">
        <v>1</v>
      </c>
      <c r="N42" s="31">
        <v>0.99248120300751874</v>
      </c>
      <c r="O42" s="31">
        <v>0.99248120300751874</v>
      </c>
      <c r="P42" s="31">
        <v>0.99248120300751874</v>
      </c>
      <c r="Q42" s="31">
        <v>1</v>
      </c>
      <c r="R42" s="31">
        <v>1</v>
      </c>
      <c r="S42" s="31">
        <v>1</v>
      </c>
      <c r="T42" s="31">
        <v>1</v>
      </c>
      <c r="U42" s="31">
        <v>1</v>
      </c>
      <c r="V42" s="31">
        <v>0.99248120300751874</v>
      </c>
      <c r="W42" s="31">
        <v>0.99248120300751874</v>
      </c>
      <c r="X42" s="31">
        <v>1</v>
      </c>
      <c r="Y42" s="31">
        <v>0.99248120300751874</v>
      </c>
      <c r="Z42" s="31">
        <v>0.99242424242424243</v>
      </c>
      <c r="AA42" s="31">
        <v>0.99248120300751874</v>
      </c>
      <c r="AB42" s="31">
        <v>0.99248120300751874</v>
      </c>
      <c r="AC42" s="31">
        <v>0.99248120300751874</v>
      </c>
      <c r="AD42" s="31">
        <v>0.99248120300751874</v>
      </c>
      <c r="AE42" s="31">
        <v>0.99248120300751874</v>
      </c>
    </row>
    <row r="43" spans="1:31" s="5" customFormat="1" ht="39.950000000000003" customHeight="1" x14ac:dyDescent="0.25">
      <c r="A43" s="1" t="s">
        <v>635</v>
      </c>
      <c r="B43" s="1" t="s">
        <v>1046</v>
      </c>
      <c r="C43" s="1" t="s">
        <v>397</v>
      </c>
      <c r="D43" s="1" t="s">
        <v>1505</v>
      </c>
      <c r="E43" s="1" t="s">
        <v>3169</v>
      </c>
      <c r="F43" s="1">
        <v>60</v>
      </c>
      <c r="G43" s="1">
        <v>32</v>
      </c>
      <c r="H43" s="52">
        <f t="shared" si="0"/>
        <v>53.333333333333336</v>
      </c>
      <c r="I43" s="34">
        <f t="shared" si="2"/>
        <v>100</v>
      </c>
      <c r="J43" s="31">
        <v>1</v>
      </c>
      <c r="K43" s="31">
        <v>1</v>
      </c>
      <c r="L43" s="31">
        <v>1</v>
      </c>
      <c r="M43" s="31">
        <v>1</v>
      </c>
      <c r="N43" s="31">
        <v>1</v>
      </c>
      <c r="O43" s="31">
        <v>1</v>
      </c>
      <c r="P43" s="31">
        <v>1</v>
      </c>
      <c r="Q43" s="31">
        <v>1</v>
      </c>
      <c r="R43" s="31">
        <v>1</v>
      </c>
      <c r="S43" s="31">
        <v>1</v>
      </c>
      <c r="T43" s="31">
        <v>1</v>
      </c>
      <c r="U43" s="31">
        <v>1</v>
      </c>
      <c r="V43" s="31">
        <v>1</v>
      </c>
      <c r="W43" s="31">
        <v>1</v>
      </c>
      <c r="X43" s="31">
        <v>1</v>
      </c>
      <c r="Y43" s="31">
        <v>1</v>
      </c>
      <c r="Z43" s="31">
        <v>1</v>
      </c>
      <c r="AA43" s="31">
        <v>1</v>
      </c>
      <c r="AB43" s="31">
        <v>1</v>
      </c>
      <c r="AC43" s="31">
        <v>1</v>
      </c>
      <c r="AD43" s="31">
        <v>1</v>
      </c>
      <c r="AE43" s="31">
        <v>1</v>
      </c>
    </row>
    <row r="44" spans="1:31" s="5" customFormat="1" ht="39.950000000000003" customHeight="1" x14ac:dyDescent="0.25">
      <c r="A44" s="1" t="s">
        <v>635</v>
      </c>
      <c r="B44" s="1" t="s">
        <v>1046</v>
      </c>
      <c r="C44" s="1" t="s">
        <v>397</v>
      </c>
      <c r="D44" s="1" t="s">
        <v>2347</v>
      </c>
      <c r="E44" s="1" t="s">
        <v>3531</v>
      </c>
      <c r="F44" s="1">
        <v>631</v>
      </c>
      <c r="G44" s="1">
        <v>317</v>
      </c>
      <c r="H44" s="52">
        <f t="shared" si="0"/>
        <v>50.237717908082416</v>
      </c>
      <c r="I44" s="34">
        <f t="shared" si="2"/>
        <v>91.937131610859296</v>
      </c>
      <c r="J44" s="31">
        <v>0.94047619047619047</v>
      </c>
      <c r="K44" s="31">
        <v>0.96282527881040891</v>
      </c>
      <c r="L44" s="31">
        <v>0.96389891696750907</v>
      </c>
      <c r="M44" s="31">
        <v>0.92307692307692313</v>
      </c>
      <c r="N44" s="31">
        <v>0.94656488549618323</v>
      </c>
      <c r="O44" s="31">
        <v>0.91973244147157196</v>
      </c>
      <c r="P44" s="31">
        <v>0.9107142857142857</v>
      </c>
      <c r="Q44" s="31">
        <v>0.81786941580756012</v>
      </c>
      <c r="R44" s="31">
        <v>0.84300341296928327</v>
      </c>
      <c r="S44" s="31">
        <v>0.82730923694779113</v>
      </c>
      <c r="T44" s="31">
        <v>0.95608108108108103</v>
      </c>
      <c r="U44" s="31">
        <v>0.955719557195572</v>
      </c>
      <c r="V44" s="31">
        <v>0.92170818505338081</v>
      </c>
      <c r="W44" s="31">
        <v>0.89690721649484539</v>
      </c>
      <c r="X44" s="31">
        <v>0.93515358361774747</v>
      </c>
      <c r="Y44" s="31">
        <v>0.92808219178082196</v>
      </c>
      <c r="Z44" s="31">
        <v>0.93174061433447097</v>
      </c>
      <c r="AA44" s="31">
        <v>0.93127147766323026</v>
      </c>
      <c r="AB44" s="31">
        <v>0.92808219178082196</v>
      </c>
      <c r="AC44" s="31">
        <v>0.93006993006993011</v>
      </c>
      <c r="AD44" s="31">
        <v>0.93835616438356162</v>
      </c>
      <c r="AE44" s="31">
        <v>0.91752577319587625</v>
      </c>
    </row>
    <row r="45" spans="1:31" s="5" customFormat="1" ht="39.950000000000003" customHeight="1" x14ac:dyDescent="0.25">
      <c r="A45" s="1" t="s">
        <v>635</v>
      </c>
      <c r="B45" s="1" t="s">
        <v>1046</v>
      </c>
      <c r="C45" s="1" t="s">
        <v>397</v>
      </c>
      <c r="D45" s="1" t="s">
        <v>2348</v>
      </c>
      <c r="E45" s="1" t="s">
        <v>2349</v>
      </c>
      <c r="F45" s="1">
        <v>11</v>
      </c>
      <c r="G45" s="1">
        <v>5</v>
      </c>
      <c r="H45" s="52">
        <f t="shared" si="0"/>
        <v>45.454545454545453</v>
      </c>
      <c r="I45" s="34">
        <f t="shared" si="2"/>
        <v>87.5</v>
      </c>
      <c r="J45" s="31">
        <v>1</v>
      </c>
      <c r="K45" s="31">
        <v>1</v>
      </c>
      <c r="L45" s="31">
        <v>0.8</v>
      </c>
      <c r="M45" s="31">
        <v>0.5</v>
      </c>
      <c r="N45" s="31">
        <v>1</v>
      </c>
      <c r="O45" s="31">
        <v>1</v>
      </c>
      <c r="P45" s="31">
        <v>0.8</v>
      </c>
      <c r="Q45" s="31">
        <v>0.8</v>
      </c>
      <c r="R45" s="31">
        <v>0.8</v>
      </c>
      <c r="S45" s="31">
        <v>0</v>
      </c>
      <c r="T45" s="31">
        <v>1</v>
      </c>
      <c r="U45" s="31">
        <v>1</v>
      </c>
      <c r="V45" s="31">
        <v>1</v>
      </c>
      <c r="W45" s="31">
        <v>1</v>
      </c>
      <c r="X45" s="31">
        <v>1</v>
      </c>
      <c r="Y45" s="31">
        <v>1</v>
      </c>
      <c r="Z45" s="31">
        <v>1</v>
      </c>
      <c r="AA45" s="31">
        <v>0.75</v>
      </c>
      <c r="AB45" s="31">
        <v>1</v>
      </c>
      <c r="AC45" s="31">
        <v>1</v>
      </c>
      <c r="AD45" s="31">
        <v>1</v>
      </c>
      <c r="AE45" s="31">
        <v>0.8</v>
      </c>
    </row>
    <row r="46" spans="1:31" s="5" customFormat="1" ht="39.950000000000003" customHeight="1" x14ac:dyDescent="0.25">
      <c r="A46" s="1" t="s">
        <v>635</v>
      </c>
      <c r="B46" s="1" t="s">
        <v>1046</v>
      </c>
      <c r="C46" s="1" t="s">
        <v>397</v>
      </c>
      <c r="D46" s="1" t="s">
        <v>2350</v>
      </c>
      <c r="E46" s="1" t="s">
        <v>2351</v>
      </c>
      <c r="F46" s="1">
        <v>211</v>
      </c>
      <c r="G46" s="1">
        <v>98</v>
      </c>
      <c r="H46" s="52">
        <f t="shared" si="0"/>
        <v>46.445497630331758</v>
      </c>
      <c r="I46" s="34">
        <f t="shared" si="2"/>
        <v>97.313484715939424</v>
      </c>
      <c r="J46" s="31">
        <v>1</v>
      </c>
      <c r="K46" s="31">
        <v>1</v>
      </c>
      <c r="L46" s="31">
        <v>0.989247311827957</v>
      </c>
      <c r="M46" s="31">
        <v>0.94791666666666663</v>
      </c>
      <c r="N46" s="31">
        <v>0.956989247311828</v>
      </c>
      <c r="O46" s="31">
        <v>0.95833333333333337</v>
      </c>
      <c r="P46" s="31">
        <v>0.95876288659793818</v>
      </c>
      <c r="Q46" s="31">
        <v>0.95918367346938771</v>
      </c>
      <c r="R46" s="31">
        <v>0.98969072164948457</v>
      </c>
      <c r="S46" s="31">
        <v>0.92941176470588238</v>
      </c>
      <c r="T46" s="31">
        <v>1</v>
      </c>
      <c r="U46" s="31">
        <v>0.98936170212765961</v>
      </c>
      <c r="V46" s="31">
        <v>0.967741935483871</v>
      </c>
      <c r="W46" s="31">
        <v>0.97959183673469385</v>
      </c>
      <c r="X46" s="31">
        <v>0.96907216494845361</v>
      </c>
      <c r="Y46" s="31">
        <v>0.94736842105263153</v>
      </c>
      <c r="Z46" s="31">
        <v>0.97938144329896903</v>
      </c>
      <c r="AA46" s="31">
        <v>1</v>
      </c>
      <c r="AB46" s="31">
        <v>0.97938144329896903</v>
      </c>
      <c r="AC46" s="31">
        <v>0.96907216494845361</v>
      </c>
      <c r="AD46" s="31">
        <v>0.96907216494845361</v>
      </c>
      <c r="AE46" s="31">
        <v>0.96938775510204078</v>
      </c>
    </row>
    <row r="47" spans="1:31" s="5" customFormat="1" ht="39.950000000000003" customHeight="1" x14ac:dyDescent="0.25">
      <c r="A47" s="1" t="s">
        <v>635</v>
      </c>
      <c r="B47" s="1" t="s">
        <v>1046</v>
      </c>
      <c r="C47" s="1" t="s">
        <v>397</v>
      </c>
      <c r="D47" s="1" t="s">
        <v>2352</v>
      </c>
      <c r="E47" s="1" t="s">
        <v>3532</v>
      </c>
      <c r="F47" s="1">
        <v>88</v>
      </c>
      <c r="G47" s="1">
        <v>83</v>
      </c>
      <c r="H47" s="52">
        <f t="shared" si="0"/>
        <v>94.318181818181827</v>
      </c>
      <c r="I47" s="34">
        <f t="shared" si="2"/>
        <v>96.045727447670927</v>
      </c>
      <c r="J47" s="31">
        <v>1</v>
      </c>
      <c r="K47" s="31">
        <v>0.98734177215189878</v>
      </c>
      <c r="L47" s="31">
        <v>0.97435897435897434</v>
      </c>
      <c r="M47" s="31">
        <v>0.92405063291139244</v>
      </c>
      <c r="N47" s="31">
        <v>0.98550724637681164</v>
      </c>
      <c r="O47" s="31">
        <v>0.95945945945945943</v>
      </c>
      <c r="P47" s="31">
        <v>0.93506493506493504</v>
      </c>
      <c r="Q47" s="31">
        <v>0.9358974358974359</v>
      </c>
      <c r="R47" s="31">
        <v>0.94871794871794868</v>
      </c>
      <c r="S47" s="31">
        <v>0.94117647058823528</v>
      </c>
      <c r="T47" s="31">
        <v>0.97368421052631582</v>
      </c>
      <c r="U47" s="31">
        <v>0.96103896103896103</v>
      </c>
      <c r="V47" s="31">
        <v>0.97368421052631582</v>
      </c>
      <c r="W47" s="31">
        <v>0.97402597402597402</v>
      </c>
      <c r="X47" s="31">
        <v>0.97435897435897434</v>
      </c>
      <c r="Y47" s="31">
        <v>0.96103896103896103</v>
      </c>
      <c r="Z47" s="31">
        <v>0.94805194805194803</v>
      </c>
      <c r="AA47" s="31">
        <v>0.93670886075949367</v>
      </c>
      <c r="AB47" s="31">
        <v>0.97402597402597402</v>
      </c>
      <c r="AC47" s="31">
        <v>0.97499999999999998</v>
      </c>
      <c r="AD47" s="31">
        <v>0.9375</v>
      </c>
      <c r="AE47" s="31">
        <v>0.94936708860759489</v>
      </c>
    </row>
    <row r="48" spans="1:31" s="5" customFormat="1" ht="39.950000000000003" customHeight="1" x14ac:dyDescent="0.25">
      <c r="A48" s="1" t="s">
        <v>635</v>
      </c>
      <c r="B48" s="1" t="s">
        <v>1046</v>
      </c>
      <c r="C48" s="1" t="s">
        <v>397</v>
      </c>
      <c r="D48" s="1" t="s">
        <v>1522</v>
      </c>
      <c r="E48" s="1" t="s">
        <v>3730</v>
      </c>
      <c r="F48" s="1">
        <v>137</v>
      </c>
      <c r="G48" s="1">
        <v>70</v>
      </c>
      <c r="H48" s="52">
        <f t="shared" si="0"/>
        <v>51.094890510948908</v>
      </c>
      <c r="I48" s="34">
        <f t="shared" si="2"/>
        <v>97.508534365453087</v>
      </c>
      <c r="J48" s="31">
        <v>1</v>
      </c>
      <c r="K48" s="31">
        <v>1</v>
      </c>
      <c r="L48" s="31">
        <v>0.92753623188405798</v>
      </c>
      <c r="M48" s="31">
        <v>0.98550724637681164</v>
      </c>
      <c r="N48" s="31">
        <v>0.91935483870967738</v>
      </c>
      <c r="O48" s="31">
        <v>0.92753623188405798</v>
      </c>
      <c r="P48" s="31">
        <v>0.98571428571428577</v>
      </c>
      <c r="Q48" s="31">
        <v>0.97142857142857142</v>
      </c>
      <c r="R48" s="31">
        <v>0.97142857142857142</v>
      </c>
      <c r="S48" s="31">
        <v>0.86440677966101698</v>
      </c>
      <c r="T48" s="31">
        <v>0.98571428571428577</v>
      </c>
      <c r="U48" s="31">
        <v>1</v>
      </c>
      <c r="V48" s="31">
        <v>1</v>
      </c>
      <c r="W48" s="31">
        <v>0.98550724637681164</v>
      </c>
      <c r="X48" s="31">
        <v>0.98550724637681164</v>
      </c>
      <c r="Y48" s="31">
        <v>0.97101449275362317</v>
      </c>
      <c r="Z48" s="31">
        <v>1</v>
      </c>
      <c r="AA48" s="31">
        <v>1</v>
      </c>
      <c r="AB48" s="31">
        <v>1</v>
      </c>
      <c r="AC48" s="31">
        <v>1</v>
      </c>
      <c r="AD48" s="31">
        <v>0.98550724637681164</v>
      </c>
      <c r="AE48" s="31">
        <v>0.98571428571428577</v>
      </c>
    </row>
    <row r="49" spans="1:31" s="5" customFormat="1" ht="39.950000000000003" customHeight="1" x14ac:dyDescent="0.25">
      <c r="A49" s="1" t="s">
        <v>635</v>
      </c>
      <c r="B49" s="1" t="s">
        <v>1046</v>
      </c>
      <c r="C49" s="1" t="s">
        <v>397</v>
      </c>
      <c r="D49" s="1" t="s">
        <v>1523</v>
      </c>
      <c r="E49" s="1" t="s">
        <v>3533</v>
      </c>
      <c r="F49" s="1">
        <v>280</v>
      </c>
      <c r="G49" s="1">
        <v>285</v>
      </c>
      <c r="H49" s="52">
        <f t="shared" si="0"/>
        <v>101.78571428571428</v>
      </c>
      <c r="I49" s="34">
        <f t="shared" si="2"/>
        <v>97.276934718718636</v>
      </c>
      <c r="J49" s="31">
        <v>0.98175182481751821</v>
      </c>
      <c r="K49" s="31">
        <v>0.98566308243727596</v>
      </c>
      <c r="L49" s="31">
        <v>0.97454545454545449</v>
      </c>
      <c r="M49" s="31">
        <v>0.96113074204946991</v>
      </c>
      <c r="N49" s="31">
        <v>0.96666666666666667</v>
      </c>
      <c r="O49" s="31">
        <v>0.96071428571428574</v>
      </c>
      <c r="P49" s="31">
        <v>0.98181818181818181</v>
      </c>
      <c r="Q49" s="31">
        <v>0.96785714285714286</v>
      </c>
      <c r="R49" s="31">
        <v>0.971830985915493</v>
      </c>
      <c r="S49" s="31">
        <v>0.93536121673003803</v>
      </c>
      <c r="T49" s="31">
        <v>0.9859154929577465</v>
      </c>
      <c r="U49" s="31">
        <v>0.97101449275362317</v>
      </c>
      <c r="V49" s="31">
        <v>0.956989247311828</v>
      </c>
      <c r="W49" s="31">
        <v>0.9717314487632509</v>
      </c>
      <c r="X49" s="31">
        <v>0.9821428571428571</v>
      </c>
      <c r="Y49" s="31">
        <v>0.98586572438162545</v>
      </c>
      <c r="Z49" s="31">
        <v>0.98207885304659504</v>
      </c>
      <c r="AA49" s="31">
        <v>0.98220640569395012</v>
      </c>
      <c r="AB49" s="31">
        <v>0.98586572438162545</v>
      </c>
      <c r="AC49" s="31">
        <v>0.9821428571428571</v>
      </c>
      <c r="AD49" s="31">
        <v>0.97142857142857142</v>
      </c>
      <c r="AE49" s="31">
        <v>0.95620437956204385</v>
      </c>
    </row>
    <row r="50" spans="1:31" s="5" customFormat="1" ht="39.950000000000003" customHeight="1" x14ac:dyDescent="0.25">
      <c r="A50" s="1" t="s">
        <v>635</v>
      </c>
      <c r="B50" s="1" t="s">
        <v>1046</v>
      </c>
      <c r="C50" s="1" t="s">
        <v>397</v>
      </c>
      <c r="D50" s="1" t="s">
        <v>1524</v>
      </c>
      <c r="E50" s="1" t="s">
        <v>1525</v>
      </c>
      <c r="F50" s="1">
        <v>133</v>
      </c>
      <c r="G50" s="1">
        <v>89</v>
      </c>
      <c r="H50" s="52">
        <f t="shared" si="0"/>
        <v>66.917293233082702</v>
      </c>
      <c r="I50" s="34">
        <f t="shared" si="2"/>
        <v>97.891827813978949</v>
      </c>
      <c r="J50" s="31">
        <v>1</v>
      </c>
      <c r="K50" s="31">
        <v>1</v>
      </c>
      <c r="L50" s="31">
        <v>0.97727272727272729</v>
      </c>
      <c r="M50" s="31">
        <v>0.97701149425287359</v>
      </c>
      <c r="N50" s="31">
        <v>0.98734177215189878</v>
      </c>
      <c r="O50" s="31">
        <v>0.97674418604651159</v>
      </c>
      <c r="P50" s="31">
        <v>0.97701149425287359</v>
      </c>
      <c r="Q50" s="31">
        <v>0.95294117647058818</v>
      </c>
      <c r="R50" s="31">
        <v>0.96511627906976749</v>
      </c>
      <c r="S50" s="31">
        <v>0.87142857142857144</v>
      </c>
      <c r="T50" s="31">
        <v>1</v>
      </c>
      <c r="U50" s="31">
        <v>0.98837209302325579</v>
      </c>
      <c r="V50" s="31">
        <v>0.97674418604651159</v>
      </c>
      <c r="W50" s="31">
        <v>0.97727272727272729</v>
      </c>
      <c r="X50" s="31">
        <v>0.9887640449438202</v>
      </c>
      <c r="Y50" s="31">
        <v>0.98863636363636365</v>
      </c>
      <c r="Z50" s="31">
        <v>0.97752808988764039</v>
      </c>
      <c r="AA50" s="31">
        <v>1</v>
      </c>
      <c r="AB50" s="31">
        <v>1</v>
      </c>
      <c r="AC50" s="31">
        <v>1</v>
      </c>
      <c r="AD50" s="31">
        <v>0.97727272727272729</v>
      </c>
      <c r="AE50" s="31">
        <v>0.97674418604651159</v>
      </c>
    </row>
    <row r="51" spans="1:31" s="5" customFormat="1" ht="39.950000000000003" customHeight="1" x14ac:dyDescent="0.25">
      <c r="A51" s="1" t="s">
        <v>635</v>
      </c>
      <c r="B51" s="1" t="s">
        <v>1089</v>
      </c>
      <c r="C51" s="1" t="s">
        <v>397</v>
      </c>
      <c r="D51" s="1" t="s">
        <v>2355</v>
      </c>
      <c r="E51" s="1" t="s">
        <v>1453</v>
      </c>
      <c r="F51" s="1">
        <v>840</v>
      </c>
      <c r="G51" s="1">
        <v>345</v>
      </c>
      <c r="H51" s="52">
        <f t="shared" si="0"/>
        <v>41.071428571428569</v>
      </c>
      <c r="I51" s="34">
        <f>(J51+K51+L51+M51+N51+O51+W51+X51+Y51+Z51+AA51+AB51+AE51)*100/13</f>
        <v>96.908352241776043</v>
      </c>
      <c r="J51" s="31">
        <v>0.97627118644067801</v>
      </c>
      <c r="K51" s="31">
        <v>0.98447204968944102</v>
      </c>
      <c r="L51" s="31">
        <v>0.94848484848484849</v>
      </c>
      <c r="M51" s="31">
        <v>0.9464285714285714</v>
      </c>
      <c r="N51" s="31">
        <v>0.93269230769230771</v>
      </c>
      <c r="O51" s="31">
        <v>0.96923076923076923</v>
      </c>
      <c r="P51" s="31" t="s">
        <v>3453</v>
      </c>
      <c r="Q51" s="31" t="s">
        <v>3453</v>
      </c>
      <c r="R51" s="31" t="s">
        <v>3453</v>
      </c>
      <c r="S51" s="31" t="s">
        <v>3453</v>
      </c>
      <c r="T51" s="31" t="s">
        <v>3453</v>
      </c>
      <c r="U51" s="31" t="s">
        <v>3453</v>
      </c>
      <c r="V51" s="31" t="s">
        <v>3453</v>
      </c>
      <c r="W51" s="31">
        <v>0.97640117994100295</v>
      </c>
      <c r="X51" s="31">
        <v>0.97345132743362828</v>
      </c>
      <c r="Y51" s="31">
        <v>0.97640117994100295</v>
      </c>
      <c r="Z51" s="31">
        <v>0.98203592814371254</v>
      </c>
      <c r="AA51" s="31">
        <v>0.9791044776119403</v>
      </c>
      <c r="AB51" s="31">
        <v>0.97935103244837762</v>
      </c>
      <c r="AC51" s="31" t="s">
        <v>3453</v>
      </c>
      <c r="AD51" s="31" t="s">
        <v>3453</v>
      </c>
      <c r="AE51" s="31">
        <v>0.97376093294460642</v>
      </c>
    </row>
    <row r="52" spans="1:31" s="5" customFormat="1" ht="39.950000000000003" customHeight="1" x14ac:dyDescent="0.25">
      <c r="A52" s="1" t="s">
        <v>635</v>
      </c>
      <c r="B52" s="1" t="s">
        <v>1089</v>
      </c>
      <c r="C52" s="1" t="s">
        <v>397</v>
      </c>
      <c r="D52" s="1" t="s">
        <v>2353</v>
      </c>
      <c r="E52" s="1" t="s">
        <v>2354</v>
      </c>
      <c r="F52" s="1">
        <v>888</v>
      </c>
      <c r="G52" s="1">
        <v>462</v>
      </c>
      <c r="H52" s="52">
        <f t="shared" si="0"/>
        <v>52.027027027027032</v>
      </c>
      <c r="I52" s="34">
        <f>(J52+K52+L52+M52+N52+O52+W52+X52+Y52+Z52+AA52+AB52+AE52)*100/13</f>
        <v>98.973630053118626</v>
      </c>
      <c r="J52" s="31">
        <v>0.9953596287703016</v>
      </c>
      <c r="K52" s="31">
        <v>0.99775784753363228</v>
      </c>
      <c r="L52" s="31">
        <v>0.97309417040358748</v>
      </c>
      <c r="M52" s="31">
        <v>0.98692810457516345</v>
      </c>
      <c r="N52" s="31">
        <v>0.97499999999999998</v>
      </c>
      <c r="O52" s="31">
        <v>0.98426966292134832</v>
      </c>
      <c r="P52" s="31" t="s">
        <v>3453</v>
      </c>
      <c r="Q52" s="31" t="s">
        <v>3453</v>
      </c>
      <c r="R52" s="31" t="s">
        <v>3453</v>
      </c>
      <c r="S52" s="31" t="s">
        <v>3453</v>
      </c>
      <c r="T52" s="31" t="s">
        <v>3453</v>
      </c>
      <c r="U52" s="31" t="s">
        <v>3453</v>
      </c>
      <c r="V52" s="31" t="s">
        <v>3453</v>
      </c>
      <c r="W52" s="31">
        <v>0.99124726477024072</v>
      </c>
      <c r="X52" s="31">
        <v>0.99343544857768051</v>
      </c>
      <c r="Y52" s="31">
        <v>0.99346405228758172</v>
      </c>
      <c r="Z52" s="31">
        <v>0.99343544857768051</v>
      </c>
      <c r="AA52" s="31">
        <v>0.98910675381263613</v>
      </c>
      <c r="AB52" s="31">
        <v>0.9978213507625272</v>
      </c>
      <c r="AC52" s="31" t="s">
        <v>3453</v>
      </c>
      <c r="AD52" s="31" t="s">
        <v>3453</v>
      </c>
      <c r="AE52" s="31">
        <v>0.9956521739130435</v>
      </c>
    </row>
    <row r="54" spans="1:31" ht="39.950000000000003" customHeight="1" x14ac:dyDescent="0.25">
      <c r="A54" s="4"/>
      <c r="B54" s="4"/>
      <c r="C54" s="4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39.950000000000003" customHeight="1" x14ac:dyDescent="0.25">
      <c r="A55" s="4"/>
      <c r="B55" s="4"/>
      <c r="C55" s="4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</sheetData>
  <mergeCells count="10">
    <mergeCell ref="A2:I2"/>
    <mergeCell ref="B3:C3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948B-F03C-4F71-9767-69C99EAFB44A}">
  <dimension ref="A1:AE19"/>
  <sheetViews>
    <sheetView showGridLines="0" zoomScaleNormal="100" workbookViewId="0">
      <pane xSplit="5" ySplit="4" topLeftCell="F12" activePane="bottomRight" state="frozen"/>
      <selection pane="topRight" activeCell="F1" sqref="F1"/>
      <selection pane="bottomLeft" activeCell="A4" sqref="A4"/>
      <selection pane="bottomRight" activeCell="E16" sqref="E16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3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3447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657</v>
      </c>
      <c r="B5" s="1" t="s">
        <v>8</v>
      </c>
      <c r="C5" s="1" t="s">
        <v>9</v>
      </c>
      <c r="D5" s="1" t="s">
        <v>662</v>
      </c>
      <c r="E5" s="1" t="s">
        <v>663</v>
      </c>
      <c r="F5" s="1">
        <v>6</v>
      </c>
      <c r="G5" s="1">
        <v>6</v>
      </c>
      <c r="H5" s="52">
        <f t="shared" ref="H5:H14" si="0">G5/F5*100</f>
        <v>100</v>
      </c>
      <c r="I5" s="34">
        <f>(J5+K5+L5+M5+N5+O5+P5+Q5+R5+S5+U5+V5+W5+X5+Z5+AA5+AB5+AE5)*100/18</f>
        <v>99.074074074074076</v>
      </c>
      <c r="J5" s="30">
        <v>0.83333333333333337</v>
      </c>
      <c r="K5" s="30">
        <v>1</v>
      </c>
      <c r="L5" s="30">
        <v>1</v>
      </c>
      <c r="M5" s="30">
        <v>1</v>
      </c>
      <c r="N5" s="30">
        <v>1</v>
      </c>
      <c r="O5" s="30">
        <v>1</v>
      </c>
      <c r="P5" s="30">
        <v>1</v>
      </c>
      <c r="Q5" s="30">
        <v>1</v>
      </c>
      <c r="R5" s="30">
        <v>1</v>
      </c>
      <c r="S5" s="30">
        <v>1</v>
      </c>
      <c r="T5" s="30" t="s">
        <v>3453</v>
      </c>
      <c r="U5" s="30">
        <v>1</v>
      </c>
      <c r="V5" s="30">
        <v>1</v>
      </c>
      <c r="W5" s="30">
        <v>1</v>
      </c>
      <c r="X5" s="30">
        <v>1</v>
      </c>
      <c r="Y5" s="30" t="s">
        <v>3453</v>
      </c>
      <c r="Z5" s="30">
        <v>1</v>
      </c>
      <c r="AA5" s="30">
        <v>1</v>
      </c>
      <c r="AB5" s="30">
        <v>1</v>
      </c>
      <c r="AC5" s="30" t="s">
        <v>3453</v>
      </c>
      <c r="AD5" s="30" t="s">
        <v>3453</v>
      </c>
      <c r="AE5" s="30">
        <v>1</v>
      </c>
    </row>
    <row r="6" spans="1:31" ht="45" customHeight="1" x14ac:dyDescent="0.25">
      <c r="A6" s="1" t="s">
        <v>657</v>
      </c>
      <c r="B6" s="1" t="s">
        <v>8</v>
      </c>
      <c r="C6" s="1" t="s">
        <v>9</v>
      </c>
      <c r="D6" s="1" t="s">
        <v>660</v>
      </c>
      <c r="E6" s="1" t="s">
        <v>661</v>
      </c>
      <c r="F6" s="1">
        <v>50</v>
      </c>
      <c r="G6" s="1">
        <v>42</v>
      </c>
      <c r="H6" s="52">
        <f t="shared" si="0"/>
        <v>84</v>
      </c>
      <c r="I6" s="34">
        <f t="shared" ref="I6:I8" si="1">(J6+K6+L6+M6+N6+O6+P6+Q6+R6+S6+U6+V6+W6+X6+Z6+AA6+AB6+AE6)*100/18</f>
        <v>90.045896937800805</v>
      </c>
      <c r="J6" s="30">
        <v>0.8666666666666667</v>
      </c>
      <c r="K6" s="30">
        <v>0.97499999999999998</v>
      </c>
      <c r="L6" s="30">
        <v>0.91666666666666663</v>
      </c>
      <c r="M6" s="30">
        <v>0.875</v>
      </c>
      <c r="N6" s="30">
        <v>0.82758620689655171</v>
      </c>
      <c r="O6" s="30">
        <v>0.84615384615384615</v>
      </c>
      <c r="P6" s="30">
        <v>0.92307692307692313</v>
      </c>
      <c r="Q6" s="30">
        <v>0.76923076923076927</v>
      </c>
      <c r="R6" s="30">
        <v>0.92682926829268297</v>
      </c>
      <c r="S6" s="30">
        <v>0.8214285714285714</v>
      </c>
      <c r="T6" s="30" t="s">
        <v>3453</v>
      </c>
      <c r="U6" s="30">
        <v>0.96969696969696972</v>
      </c>
      <c r="V6" s="30">
        <v>0.86486486486486491</v>
      </c>
      <c r="W6" s="30">
        <v>0.85365853658536583</v>
      </c>
      <c r="X6" s="30">
        <v>1</v>
      </c>
      <c r="Y6" s="30" t="s">
        <v>3453</v>
      </c>
      <c r="Z6" s="30">
        <v>0.97368421052631582</v>
      </c>
      <c r="AA6" s="30">
        <v>0.94871794871794868</v>
      </c>
      <c r="AB6" s="30">
        <v>1</v>
      </c>
      <c r="AC6" s="30" t="s">
        <v>3453</v>
      </c>
      <c r="AD6" s="30" t="s">
        <v>3453</v>
      </c>
      <c r="AE6" s="30">
        <v>0.85</v>
      </c>
    </row>
    <row r="7" spans="1:31" ht="45" customHeight="1" x14ac:dyDescent="0.25">
      <c r="A7" s="1" t="s">
        <v>657</v>
      </c>
      <c r="B7" s="1" t="s">
        <v>8</v>
      </c>
      <c r="C7" s="1" t="s">
        <v>9</v>
      </c>
      <c r="D7" s="1" t="s">
        <v>658</v>
      </c>
      <c r="E7" s="1" t="s">
        <v>659</v>
      </c>
      <c r="F7" s="1">
        <v>46</v>
      </c>
      <c r="G7" s="1">
        <v>50</v>
      </c>
      <c r="H7" s="52">
        <f t="shared" si="0"/>
        <v>108.69565217391303</v>
      </c>
      <c r="I7" s="34">
        <f t="shared" si="1"/>
        <v>91.053665065916746</v>
      </c>
      <c r="J7" s="30">
        <v>0.92500000000000004</v>
      </c>
      <c r="K7" s="30">
        <v>1</v>
      </c>
      <c r="L7" s="30">
        <v>0.91489361702127658</v>
      </c>
      <c r="M7" s="30">
        <v>0.91304347826086951</v>
      </c>
      <c r="N7" s="30">
        <v>0.86111111111111116</v>
      </c>
      <c r="O7" s="30">
        <v>0.9285714285714286</v>
      </c>
      <c r="P7" s="30">
        <v>0.93877551020408168</v>
      </c>
      <c r="Q7" s="30">
        <v>0.81632653061224492</v>
      </c>
      <c r="R7" s="30">
        <v>0.8571428571428571</v>
      </c>
      <c r="S7" s="30">
        <v>0.7</v>
      </c>
      <c r="T7" s="30" t="s">
        <v>3453</v>
      </c>
      <c r="U7" s="30">
        <v>0.93478260869565222</v>
      </c>
      <c r="V7" s="30">
        <v>0.8666666666666667</v>
      </c>
      <c r="W7" s="30">
        <v>0.91836734693877553</v>
      </c>
      <c r="X7" s="30">
        <v>0.91836734693877553</v>
      </c>
      <c r="Y7" s="30" t="s">
        <v>3453</v>
      </c>
      <c r="Z7" s="30">
        <v>0.95918367346938771</v>
      </c>
      <c r="AA7" s="30">
        <v>0.97916666666666663</v>
      </c>
      <c r="AB7" s="30">
        <v>0.98</v>
      </c>
      <c r="AC7" s="30" t="s">
        <v>3453</v>
      </c>
      <c r="AD7" s="30" t="s">
        <v>3453</v>
      </c>
      <c r="AE7" s="30">
        <v>0.97826086956521741</v>
      </c>
    </row>
    <row r="8" spans="1:31" ht="45" customHeight="1" x14ac:dyDescent="0.25">
      <c r="A8" s="1" t="s">
        <v>657</v>
      </c>
      <c r="B8" s="1" t="s">
        <v>8</v>
      </c>
      <c r="C8" s="1" t="s">
        <v>9</v>
      </c>
      <c r="D8" s="1" t="s">
        <v>2329</v>
      </c>
      <c r="E8" s="1" t="s">
        <v>3534</v>
      </c>
      <c r="F8" s="1">
        <v>6</v>
      </c>
      <c r="G8" s="1">
        <v>6</v>
      </c>
      <c r="H8" s="52">
        <f t="shared" si="0"/>
        <v>100</v>
      </c>
      <c r="I8" s="34">
        <f t="shared" si="1"/>
        <v>88.333333333333357</v>
      </c>
      <c r="J8" s="30">
        <v>1</v>
      </c>
      <c r="K8" s="30">
        <v>0.83333333333333337</v>
      </c>
      <c r="L8" s="30">
        <v>1</v>
      </c>
      <c r="M8" s="30">
        <v>1</v>
      </c>
      <c r="N8" s="30">
        <v>0.83333333333333337</v>
      </c>
      <c r="O8" s="30">
        <v>1</v>
      </c>
      <c r="P8" s="30">
        <v>0.8</v>
      </c>
      <c r="Q8" s="30">
        <v>0.83333333333333337</v>
      </c>
      <c r="R8" s="30">
        <v>1</v>
      </c>
      <c r="S8" s="30">
        <v>0.8</v>
      </c>
      <c r="T8" s="30" t="s">
        <v>3453</v>
      </c>
      <c r="U8" s="30">
        <v>0.83333333333333337</v>
      </c>
      <c r="V8" s="30">
        <v>0.8</v>
      </c>
      <c r="W8" s="30">
        <v>0.83333333333333337</v>
      </c>
      <c r="X8" s="30">
        <v>1</v>
      </c>
      <c r="Y8" s="30" t="s">
        <v>3453</v>
      </c>
      <c r="Z8" s="30">
        <v>0.83333333333333337</v>
      </c>
      <c r="AA8" s="30">
        <v>0.83333333333333337</v>
      </c>
      <c r="AB8" s="30">
        <v>0.83333333333333337</v>
      </c>
      <c r="AC8" s="30" t="s">
        <v>3453</v>
      </c>
      <c r="AD8" s="30" t="s">
        <v>3453</v>
      </c>
      <c r="AE8" s="30">
        <v>0.83333333333333337</v>
      </c>
    </row>
    <row r="9" spans="1:31" ht="45" customHeight="1" x14ac:dyDescent="0.25">
      <c r="A9" s="1" t="s">
        <v>657</v>
      </c>
      <c r="B9" s="1" t="s">
        <v>1046</v>
      </c>
      <c r="C9" s="1" t="s">
        <v>397</v>
      </c>
      <c r="D9" s="1" t="s">
        <v>1526</v>
      </c>
      <c r="E9" s="1" t="s">
        <v>1527</v>
      </c>
      <c r="F9" s="1">
        <v>22</v>
      </c>
      <c r="G9" s="1">
        <v>18</v>
      </c>
      <c r="H9" s="52">
        <f t="shared" si="0"/>
        <v>81.818181818181827</v>
      </c>
      <c r="I9" s="34">
        <f t="shared" ref="I9:I12" si="2">(J9+K9+L9+M9+N9+O9+P9+Q9+R9+S9+T9+U9+V9+W9+X9+Y9+Z9+AA9+AB9+AC9+AD9+AE9)*100/22</f>
        <v>82.979691876750721</v>
      </c>
      <c r="J9" s="30">
        <v>0.7857142857142857</v>
      </c>
      <c r="K9" s="30">
        <v>0.88235294117647056</v>
      </c>
      <c r="L9" s="30">
        <v>0.82352941176470584</v>
      </c>
      <c r="M9" s="30">
        <v>0.9375</v>
      </c>
      <c r="N9" s="30">
        <v>0.6428571428571429</v>
      </c>
      <c r="O9" s="30">
        <v>0.76470588235294112</v>
      </c>
      <c r="P9" s="30">
        <v>0.88235294117647056</v>
      </c>
      <c r="Q9" s="30">
        <v>0.9375</v>
      </c>
      <c r="R9" s="30">
        <v>0.88888888888888884</v>
      </c>
      <c r="S9" s="30">
        <v>0.33333333333333331</v>
      </c>
      <c r="T9" s="30">
        <v>0.94444444444444442</v>
      </c>
      <c r="U9" s="30">
        <v>1</v>
      </c>
      <c r="V9" s="30">
        <v>0.83333333333333337</v>
      </c>
      <c r="W9" s="30">
        <v>0.83333333333333337</v>
      </c>
      <c r="X9" s="30">
        <v>0.83333333333333337</v>
      </c>
      <c r="Y9" s="30">
        <v>0.61111111111111116</v>
      </c>
      <c r="Z9" s="30">
        <v>0.94444444444444442</v>
      </c>
      <c r="AA9" s="30">
        <v>0.88235294117647056</v>
      </c>
      <c r="AB9" s="30">
        <v>0.94444444444444442</v>
      </c>
      <c r="AC9" s="30">
        <v>0.8</v>
      </c>
      <c r="AD9" s="30">
        <v>0.875</v>
      </c>
      <c r="AE9" s="30">
        <v>0.875</v>
      </c>
    </row>
    <row r="10" spans="1:31" ht="45" customHeight="1" x14ac:dyDescent="0.25">
      <c r="A10" s="1" t="s">
        <v>657</v>
      </c>
      <c r="B10" s="1" t="s">
        <v>1046</v>
      </c>
      <c r="C10" s="1" t="s">
        <v>397</v>
      </c>
      <c r="D10" s="1" t="s">
        <v>2329</v>
      </c>
      <c r="E10" s="1" t="s">
        <v>2330</v>
      </c>
      <c r="F10" s="1">
        <v>29</v>
      </c>
      <c r="G10" s="1">
        <v>26</v>
      </c>
      <c r="H10" s="52">
        <f t="shared" si="0"/>
        <v>89.65517241379311</v>
      </c>
      <c r="I10" s="34">
        <f t="shared" si="2"/>
        <v>95.604802970415619</v>
      </c>
      <c r="J10" s="30">
        <v>1</v>
      </c>
      <c r="K10" s="30">
        <v>1</v>
      </c>
      <c r="L10" s="30">
        <v>1</v>
      </c>
      <c r="M10" s="30">
        <v>1</v>
      </c>
      <c r="N10" s="30">
        <v>0.86956521739130432</v>
      </c>
      <c r="O10" s="30">
        <v>0.95833333333333337</v>
      </c>
      <c r="P10" s="30">
        <v>1</v>
      </c>
      <c r="Q10" s="30">
        <v>0.96</v>
      </c>
      <c r="R10" s="30">
        <v>1</v>
      </c>
      <c r="S10" s="30">
        <v>0.86363636363636365</v>
      </c>
      <c r="T10" s="30">
        <v>1</v>
      </c>
      <c r="U10" s="30">
        <v>0.91666666666666663</v>
      </c>
      <c r="V10" s="30">
        <v>0.95652173913043481</v>
      </c>
      <c r="W10" s="30">
        <v>1</v>
      </c>
      <c r="X10" s="30">
        <v>0.88</v>
      </c>
      <c r="Y10" s="30">
        <v>0.75</v>
      </c>
      <c r="Z10" s="30">
        <v>0.96</v>
      </c>
      <c r="AA10" s="30">
        <v>1</v>
      </c>
      <c r="AB10" s="30">
        <v>1</v>
      </c>
      <c r="AC10" s="30">
        <v>1</v>
      </c>
      <c r="AD10" s="30">
        <v>0.96</v>
      </c>
      <c r="AE10" s="30">
        <v>0.95833333333333337</v>
      </c>
    </row>
    <row r="11" spans="1:31" ht="45" customHeight="1" x14ac:dyDescent="0.25">
      <c r="A11" s="1" t="s">
        <v>657</v>
      </c>
      <c r="B11" s="1" t="s">
        <v>1046</v>
      </c>
      <c r="C11" s="1" t="s">
        <v>397</v>
      </c>
      <c r="D11" s="1" t="s">
        <v>2331</v>
      </c>
      <c r="E11" s="1" t="s">
        <v>2332</v>
      </c>
      <c r="F11" s="1">
        <v>325</v>
      </c>
      <c r="G11" s="1">
        <v>212</v>
      </c>
      <c r="H11" s="52">
        <f t="shared" si="0"/>
        <v>65.230769230769226</v>
      </c>
      <c r="I11" s="34">
        <f t="shared" si="2"/>
        <v>71.211900579488116</v>
      </c>
      <c r="J11" s="30">
        <v>0.79646017699115046</v>
      </c>
      <c r="K11" s="30">
        <v>0.79870129870129869</v>
      </c>
      <c r="L11" s="30">
        <v>0.70625000000000004</v>
      </c>
      <c r="M11" s="30">
        <v>0.63350785340314131</v>
      </c>
      <c r="N11" s="30">
        <v>0.60144927536231885</v>
      </c>
      <c r="O11" s="30">
        <v>0.65476190476190477</v>
      </c>
      <c r="P11" s="30">
        <v>0.59537572254335258</v>
      </c>
      <c r="Q11" s="30">
        <v>0.50267379679144386</v>
      </c>
      <c r="R11" s="30">
        <v>0.63350785340314131</v>
      </c>
      <c r="S11" s="30">
        <v>0.37692307692307692</v>
      </c>
      <c r="T11" s="30">
        <v>0.8324873096446701</v>
      </c>
      <c r="U11" s="30">
        <v>0.77215189873417722</v>
      </c>
      <c r="V11" s="30">
        <v>0.62790697674418605</v>
      </c>
      <c r="W11" s="30">
        <v>0.69950738916256161</v>
      </c>
      <c r="X11" s="30">
        <v>0.865979381443299</v>
      </c>
      <c r="Y11" s="30">
        <v>0.8</v>
      </c>
      <c r="Z11" s="30">
        <v>0.7766497461928934</v>
      </c>
      <c r="AA11" s="30">
        <v>0.78680203045685282</v>
      </c>
      <c r="AB11" s="30">
        <v>0.875</v>
      </c>
      <c r="AC11" s="30">
        <v>0.84491978609625673</v>
      </c>
      <c r="AD11" s="30">
        <v>0.81347150259067358</v>
      </c>
      <c r="AE11" s="30">
        <v>0.67213114754098358</v>
      </c>
    </row>
    <row r="12" spans="1:31" ht="45" customHeight="1" x14ac:dyDescent="0.25">
      <c r="A12" s="1" t="s">
        <v>657</v>
      </c>
      <c r="B12" s="1" t="s">
        <v>1046</v>
      </c>
      <c r="C12" s="1" t="s">
        <v>397</v>
      </c>
      <c r="D12" s="1" t="s">
        <v>1526</v>
      </c>
      <c r="E12" s="1" t="s">
        <v>3535</v>
      </c>
      <c r="F12" s="1">
        <v>2</v>
      </c>
      <c r="G12" s="1">
        <v>2</v>
      </c>
      <c r="H12" s="52">
        <f t="shared" si="0"/>
        <v>100</v>
      </c>
      <c r="I12" s="34">
        <f t="shared" si="2"/>
        <v>95.454545454545453</v>
      </c>
      <c r="J12" s="30">
        <v>1</v>
      </c>
      <c r="K12" s="30">
        <v>1</v>
      </c>
      <c r="L12" s="30">
        <v>1</v>
      </c>
      <c r="M12" s="30">
        <v>1</v>
      </c>
      <c r="N12" s="30">
        <v>1</v>
      </c>
      <c r="O12" s="30">
        <v>1</v>
      </c>
      <c r="P12" s="30">
        <v>1</v>
      </c>
      <c r="Q12" s="30">
        <v>1</v>
      </c>
      <c r="R12" s="30">
        <v>1</v>
      </c>
      <c r="S12" s="30">
        <v>1</v>
      </c>
      <c r="T12" s="30">
        <v>1</v>
      </c>
      <c r="U12" s="30">
        <v>1</v>
      </c>
      <c r="V12" s="30">
        <v>1</v>
      </c>
      <c r="W12" s="30">
        <v>1</v>
      </c>
      <c r="X12" s="30">
        <v>0.5</v>
      </c>
      <c r="Y12" s="30">
        <v>0.5</v>
      </c>
      <c r="Z12" s="30">
        <v>1</v>
      </c>
      <c r="AA12" s="30">
        <v>1</v>
      </c>
      <c r="AB12" s="30">
        <v>1</v>
      </c>
      <c r="AC12" s="30">
        <v>1</v>
      </c>
      <c r="AD12" s="30">
        <v>1</v>
      </c>
      <c r="AE12" s="30">
        <v>1</v>
      </c>
    </row>
    <row r="13" spans="1:31" ht="45" customHeight="1" x14ac:dyDescent="0.25">
      <c r="A13" s="1" t="s">
        <v>657</v>
      </c>
      <c r="B13" s="1" t="s">
        <v>1089</v>
      </c>
      <c r="C13" s="1" t="s">
        <v>397</v>
      </c>
      <c r="D13" s="1" t="s">
        <v>2335</v>
      </c>
      <c r="E13" s="1" t="s">
        <v>2336</v>
      </c>
      <c r="F13" s="1">
        <v>213</v>
      </c>
      <c r="G13" s="1">
        <v>178</v>
      </c>
      <c r="H13" s="52">
        <f t="shared" si="0"/>
        <v>83.568075117370881</v>
      </c>
      <c r="I13" s="34">
        <f>(J13+K13+L13+M13+N13+O13+W13+X13+Y13+Z13+AA13+AB13+AE13)*100/13</f>
        <v>97.75502504800771</v>
      </c>
      <c r="J13" s="30">
        <v>0.98136645962732916</v>
      </c>
      <c r="K13" s="30">
        <v>0.9882352941176471</v>
      </c>
      <c r="L13" s="30">
        <v>0.97142857142857142</v>
      </c>
      <c r="M13" s="30">
        <v>1</v>
      </c>
      <c r="N13" s="30">
        <v>0.96178343949044587</v>
      </c>
      <c r="O13" s="30">
        <v>0.97674418604651159</v>
      </c>
      <c r="P13" s="30" t="s">
        <v>3453</v>
      </c>
      <c r="Q13" s="30" t="s">
        <v>3453</v>
      </c>
      <c r="R13" s="30" t="s">
        <v>3453</v>
      </c>
      <c r="S13" s="30" t="s">
        <v>3453</v>
      </c>
      <c r="T13" s="30" t="s">
        <v>3453</v>
      </c>
      <c r="U13" s="30" t="s">
        <v>3453</v>
      </c>
      <c r="V13" s="30" t="s">
        <v>3453</v>
      </c>
      <c r="W13" s="30">
        <v>0.98285714285714287</v>
      </c>
      <c r="X13" s="30">
        <v>0.98285714285714287</v>
      </c>
      <c r="Y13" s="30">
        <v>0.98295454545454541</v>
      </c>
      <c r="Z13" s="30">
        <v>0.96531791907514453</v>
      </c>
      <c r="AA13" s="30">
        <v>0.97142857142857142</v>
      </c>
      <c r="AB13" s="30">
        <v>0.97142857142857142</v>
      </c>
      <c r="AC13" s="30" t="s">
        <v>3453</v>
      </c>
      <c r="AD13" s="30" t="s">
        <v>3453</v>
      </c>
      <c r="AE13" s="30">
        <v>0.97175141242937857</v>
      </c>
    </row>
    <row r="14" spans="1:31" ht="45" customHeight="1" x14ac:dyDescent="0.25">
      <c r="A14" s="1" t="s">
        <v>657</v>
      </c>
      <c r="B14" s="1" t="s">
        <v>1089</v>
      </c>
      <c r="C14" s="1" t="s">
        <v>397</v>
      </c>
      <c r="D14" s="1" t="s">
        <v>2333</v>
      </c>
      <c r="E14" s="1" t="s">
        <v>2334</v>
      </c>
      <c r="F14" s="1">
        <v>146</v>
      </c>
      <c r="G14" s="1">
        <v>154</v>
      </c>
      <c r="H14" s="52">
        <f t="shared" si="0"/>
        <v>105.47945205479452</v>
      </c>
      <c r="I14" s="34">
        <f>(J14+K14+L14+M14+N14+O14+W14+X14+Y14+Z14+AA14+AB14+AE14)*100/13</f>
        <v>97.571551145548227</v>
      </c>
      <c r="J14" s="30">
        <v>0.98561151079136688</v>
      </c>
      <c r="K14" s="30">
        <v>0.98611111111111116</v>
      </c>
      <c r="L14" s="30">
        <v>0.92666666666666664</v>
      </c>
      <c r="M14" s="30">
        <v>0.97368421052631582</v>
      </c>
      <c r="N14" s="30">
        <v>0.9375</v>
      </c>
      <c r="O14" s="30">
        <v>0.97986577181208057</v>
      </c>
      <c r="P14" s="30" t="s">
        <v>3453</v>
      </c>
      <c r="Q14" s="30" t="s">
        <v>3453</v>
      </c>
      <c r="R14" s="30" t="s">
        <v>3453</v>
      </c>
      <c r="S14" s="30" t="s">
        <v>3453</v>
      </c>
      <c r="T14" s="30" t="s">
        <v>3453</v>
      </c>
      <c r="U14" s="30" t="s">
        <v>3453</v>
      </c>
      <c r="V14" s="30" t="s">
        <v>3453</v>
      </c>
      <c r="W14" s="30">
        <v>0.95394736842105265</v>
      </c>
      <c r="X14" s="30">
        <v>0.98684210526315785</v>
      </c>
      <c r="Y14" s="30">
        <v>0.9673202614379085</v>
      </c>
      <c r="Z14" s="30">
        <v>0.99328859060402686</v>
      </c>
      <c r="AA14" s="30">
        <v>1</v>
      </c>
      <c r="AB14" s="30">
        <v>1</v>
      </c>
      <c r="AC14" s="30" t="s">
        <v>3453</v>
      </c>
      <c r="AD14" s="30" t="s">
        <v>3453</v>
      </c>
      <c r="AE14" s="30">
        <v>0.99346405228758172</v>
      </c>
    </row>
    <row r="15" spans="1:31" ht="45" customHeight="1" x14ac:dyDescent="0.25">
      <c r="A15" s="4"/>
      <c r="B15" s="4"/>
      <c r="C15" s="4"/>
      <c r="D15" s="4"/>
      <c r="E15" s="4"/>
      <c r="F15" s="4"/>
      <c r="G15" s="4"/>
      <c r="H15" s="4"/>
      <c r="I15" s="1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7" spans="1:31" ht="39.950000000000003" customHeight="1" x14ac:dyDescent="0.25">
      <c r="A17" s="77"/>
      <c r="B17" s="77"/>
      <c r="C17" s="77"/>
      <c r="D17" s="77"/>
      <c r="E17" s="77"/>
    </row>
    <row r="18" spans="1:31" ht="39.950000000000003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39.950000000000003" customHeight="1" x14ac:dyDescent="0.25">
      <c r="A19" s="4"/>
      <c r="B19" s="4"/>
      <c r="C19" s="4"/>
      <c r="D19" s="4"/>
      <c r="E19" s="4"/>
      <c r="F19" s="4"/>
      <c r="G19" s="4"/>
      <c r="H19" s="4"/>
    </row>
  </sheetData>
  <mergeCells count="11">
    <mergeCell ref="A17:E17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D6AB-DC94-4C48-AA82-3C0424B70145}">
  <dimension ref="A1:AE57"/>
  <sheetViews>
    <sheetView showGridLines="0" zoomScaleNormal="100" workbookViewId="0">
      <pane xSplit="5" ySplit="4" topLeftCell="F46" activePane="bottomRight" state="frozen"/>
      <selection pane="topRight" activeCell="F1" sqref="F1"/>
      <selection pane="bottomLeft" activeCell="A4" sqref="A4"/>
      <selection pane="bottomRight" activeCell="I51" sqref="I51"/>
    </sheetView>
  </sheetViews>
  <sheetFormatPr defaultColWidth="20.28515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20.28515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1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3536</v>
      </c>
      <c r="B5" s="1" t="s">
        <v>8</v>
      </c>
      <c r="C5" s="1" t="s">
        <v>9</v>
      </c>
      <c r="D5" s="1" t="s">
        <v>673</v>
      </c>
      <c r="E5" s="1" t="s">
        <v>674</v>
      </c>
      <c r="F5" s="1">
        <v>96</v>
      </c>
      <c r="G5" s="1">
        <v>68</v>
      </c>
      <c r="H5" s="52">
        <f t="shared" ref="H5:H45" si="0">G5/F5*100</f>
        <v>70.833333333333343</v>
      </c>
      <c r="I5" s="34">
        <f>(J5+K5+L5+M5+N5+O5+P5+Q5+R5+S5+U5+V5+W5+X5+Z5+AA5+AB5+AE5)*100/18</f>
        <v>97.821763674538701</v>
      </c>
      <c r="J5" s="31">
        <v>0.96153846153846156</v>
      </c>
      <c r="K5" s="31">
        <v>1</v>
      </c>
      <c r="L5" s="31">
        <v>0.96969696969696972</v>
      </c>
      <c r="M5" s="31">
        <v>0.96875</v>
      </c>
      <c r="N5" s="31">
        <v>0.90566037735849059</v>
      </c>
      <c r="O5" s="31">
        <v>1</v>
      </c>
      <c r="P5" s="31">
        <v>0.98529411764705888</v>
      </c>
      <c r="Q5" s="31">
        <v>0.95454545454545459</v>
      </c>
      <c r="R5" s="31">
        <v>0.97058823529411764</v>
      </c>
      <c r="S5" s="31">
        <v>0.9555555555555556</v>
      </c>
      <c r="T5" s="31" t="s">
        <v>3453</v>
      </c>
      <c r="U5" s="31">
        <v>0.98360655737704916</v>
      </c>
      <c r="V5" s="31">
        <v>0.98275862068965514</v>
      </c>
      <c r="W5" s="31">
        <v>1</v>
      </c>
      <c r="X5" s="31">
        <v>0.9850746268656716</v>
      </c>
      <c r="Y5" s="31" t="s">
        <v>3453</v>
      </c>
      <c r="Z5" s="31">
        <v>0.98484848484848486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s="5" customFormat="1" ht="45" customHeight="1" x14ac:dyDescent="0.25">
      <c r="A6" s="1" t="s">
        <v>3536</v>
      </c>
      <c r="B6" s="1" t="s">
        <v>8</v>
      </c>
      <c r="C6" s="1" t="s">
        <v>9</v>
      </c>
      <c r="D6" s="1" t="s">
        <v>677</v>
      </c>
      <c r="E6" s="1" t="s">
        <v>678</v>
      </c>
      <c r="F6" s="1">
        <v>164</v>
      </c>
      <c r="G6" s="1">
        <v>79</v>
      </c>
      <c r="H6" s="52">
        <f t="shared" si="0"/>
        <v>48.170731707317074</v>
      </c>
      <c r="I6" s="34">
        <f t="shared" ref="I6:I27" si="1">(J6+K6+L6+M6+N6+O6+P6+Q6+R6+S6+U6+V6+W6+X6+Z6+AA6+AB6+AE6)*100/18</f>
        <v>96.271953425364771</v>
      </c>
      <c r="J6" s="31">
        <v>0.98275862068965514</v>
      </c>
      <c r="K6" s="31">
        <v>0.98684210526315785</v>
      </c>
      <c r="L6" s="31">
        <v>0.9178082191780822</v>
      </c>
      <c r="M6" s="31">
        <v>0.98734177215189878</v>
      </c>
      <c r="N6" s="31">
        <v>0.93442622950819676</v>
      </c>
      <c r="O6" s="31">
        <v>0.90277777777777779</v>
      </c>
      <c r="P6" s="31">
        <v>0.98717948717948723</v>
      </c>
      <c r="Q6" s="31">
        <v>0.9358974358974359</v>
      </c>
      <c r="R6" s="31">
        <v>0.96103896103896103</v>
      </c>
      <c r="S6" s="31">
        <v>0.90384615384615385</v>
      </c>
      <c r="T6" s="31" t="s">
        <v>3453</v>
      </c>
      <c r="U6" s="31">
        <v>0.98611111111111116</v>
      </c>
      <c r="V6" s="31">
        <v>0.96</v>
      </c>
      <c r="W6" s="31">
        <v>0.97333333333333338</v>
      </c>
      <c r="X6" s="31">
        <v>0.98717948717948723</v>
      </c>
      <c r="Y6" s="31" t="s">
        <v>3453</v>
      </c>
      <c r="Z6" s="31">
        <v>0.98701298701298701</v>
      </c>
      <c r="AA6" s="31">
        <v>0.97435897435897434</v>
      </c>
      <c r="AB6" s="31">
        <v>0.98701298701298701</v>
      </c>
      <c r="AC6" s="31" t="s">
        <v>3453</v>
      </c>
      <c r="AD6" s="31" t="s">
        <v>3453</v>
      </c>
      <c r="AE6" s="31">
        <v>0.97402597402597402</v>
      </c>
    </row>
    <row r="7" spans="1:31" s="5" customFormat="1" ht="45" customHeight="1" x14ac:dyDescent="0.25">
      <c r="A7" s="1" t="s">
        <v>3536</v>
      </c>
      <c r="B7" s="1" t="s">
        <v>8</v>
      </c>
      <c r="C7" s="1" t="s">
        <v>9</v>
      </c>
      <c r="D7" s="1" t="s">
        <v>675</v>
      </c>
      <c r="E7" s="1" t="s">
        <v>676</v>
      </c>
      <c r="F7" s="1">
        <v>132</v>
      </c>
      <c r="G7" s="1">
        <v>116</v>
      </c>
      <c r="H7" s="52">
        <f t="shared" si="0"/>
        <v>87.878787878787875</v>
      </c>
      <c r="I7" s="34">
        <f t="shared" si="1"/>
        <v>95.1487550487102</v>
      </c>
      <c r="J7" s="31">
        <v>0.95402298850574707</v>
      </c>
      <c r="K7" s="31">
        <v>0.97142857142857142</v>
      </c>
      <c r="L7" s="31">
        <v>0.96190476190476193</v>
      </c>
      <c r="M7" s="31">
        <v>0.99137931034482762</v>
      </c>
      <c r="N7" s="31">
        <v>0.82857142857142863</v>
      </c>
      <c r="O7" s="31">
        <v>0.83495145631067957</v>
      </c>
      <c r="P7" s="31">
        <v>0.97413793103448276</v>
      </c>
      <c r="Q7" s="31">
        <v>0.9107142857142857</v>
      </c>
      <c r="R7" s="31">
        <v>0.94736842105263153</v>
      </c>
      <c r="S7" s="31">
        <v>0.921875</v>
      </c>
      <c r="T7" s="31" t="s">
        <v>3453</v>
      </c>
      <c r="U7" s="31">
        <v>0.98181818181818181</v>
      </c>
      <c r="V7" s="31">
        <v>0.96296296296296291</v>
      </c>
      <c r="W7" s="31">
        <v>0.95614035087719296</v>
      </c>
      <c r="X7" s="31">
        <v>0.98198198198198194</v>
      </c>
      <c r="Y7" s="31" t="s">
        <v>3453</v>
      </c>
      <c r="Z7" s="31">
        <v>0.98230088495575218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0.9652173913043478</v>
      </c>
    </row>
    <row r="8" spans="1:31" s="5" customFormat="1" ht="45" customHeight="1" x14ac:dyDescent="0.25">
      <c r="A8" s="1" t="s">
        <v>3536</v>
      </c>
      <c r="B8" s="1" t="s">
        <v>8</v>
      </c>
      <c r="C8" s="1" t="s">
        <v>9</v>
      </c>
      <c r="D8" s="1" t="s">
        <v>672</v>
      </c>
      <c r="E8" s="1" t="s">
        <v>3709</v>
      </c>
      <c r="F8" s="1">
        <v>21</v>
      </c>
      <c r="G8" s="1">
        <v>22</v>
      </c>
      <c r="H8" s="52">
        <f t="shared" si="0"/>
        <v>104.76190476190477</v>
      </c>
      <c r="I8" s="34">
        <f t="shared" si="1"/>
        <v>94.059631649930949</v>
      </c>
      <c r="J8" s="31">
        <v>1</v>
      </c>
      <c r="K8" s="31">
        <v>1</v>
      </c>
      <c r="L8" s="31">
        <v>0.78947368421052633</v>
      </c>
      <c r="M8" s="31">
        <v>1</v>
      </c>
      <c r="N8" s="31">
        <v>0.7142857142857143</v>
      </c>
      <c r="O8" s="31">
        <v>0.94736842105263153</v>
      </c>
      <c r="P8" s="31">
        <v>1</v>
      </c>
      <c r="Q8" s="31">
        <v>0.89473684210526316</v>
      </c>
      <c r="R8" s="31">
        <v>0.94736842105263153</v>
      </c>
      <c r="S8" s="31">
        <v>0.8571428571428571</v>
      </c>
      <c r="T8" s="31" t="s">
        <v>3453</v>
      </c>
      <c r="U8" s="31">
        <v>0.94444444444444442</v>
      </c>
      <c r="V8" s="31">
        <v>0.94117647058823528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0.89473684210526316</v>
      </c>
    </row>
    <row r="9" spans="1:31" s="5" customFormat="1" ht="45" customHeight="1" x14ac:dyDescent="0.25">
      <c r="A9" s="1" t="s">
        <v>3536</v>
      </c>
      <c r="B9" s="1" t="s">
        <v>8</v>
      </c>
      <c r="C9" s="1" t="s">
        <v>9</v>
      </c>
      <c r="D9" s="1" t="s">
        <v>680</v>
      </c>
      <c r="E9" s="1" t="s">
        <v>3710</v>
      </c>
      <c r="F9" s="1">
        <v>23</v>
      </c>
      <c r="G9" s="1">
        <v>12</v>
      </c>
      <c r="H9" s="52">
        <f t="shared" si="0"/>
        <v>52.173913043478258</v>
      </c>
      <c r="I9" s="34">
        <f t="shared" si="1"/>
        <v>95.896464646464622</v>
      </c>
      <c r="J9" s="31">
        <v>1</v>
      </c>
      <c r="K9" s="31">
        <v>1</v>
      </c>
      <c r="L9" s="31">
        <v>1</v>
      </c>
      <c r="M9" s="31">
        <v>1</v>
      </c>
      <c r="N9" s="31">
        <v>0.625</v>
      </c>
      <c r="O9" s="31">
        <v>0.81818181818181823</v>
      </c>
      <c r="P9" s="31">
        <v>0.90909090909090906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0.90909090909090906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s="5" customFormat="1" ht="45" customHeight="1" x14ac:dyDescent="0.25">
      <c r="A10" s="1" t="s">
        <v>3536</v>
      </c>
      <c r="B10" s="1" t="s">
        <v>8</v>
      </c>
      <c r="C10" s="1" t="s">
        <v>9</v>
      </c>
      <c r="D10" s="1" t="s">
        <v>679</v>
      </c>
      <c r="E10" s="1" t="s">
        <v>3711</v>
      </c>
      <c r="F10" s="1">
        <v>37</v>
      </c>
      <c r="G10" s="1">
        <v>20</v>
      </c>
      <c r="H10" s="52">
        <f t="shared" si="0"/>
        <v>54.054054054054056</v>
      </c>
      <c r="I10" s="34">
        <f t="shared" si="1"/>
        <v>97.108155002891849</v>
      </c>
      <c r="J10" s="31">
        <v>1</v>
      </c>
      <c r="K10" s="31">
        <v>1</v>
      </c>
      <c r="L10" s="31">
        <v>0.94736842105263153</v>
      </c>
      <c r="M10" s="31">
        <v>0.94736842105263153</v>
      </c>
      <c r="N10" s="31">
        <v>0.92307692307692313</v>
      </c>
      <c r="O10" s="31">
        <v>1</v>
      </c>
      <c r="P10" s="31">
        <v>1</v>
      </c>
      <c r="Q10" s="31">
        <v>1</v>
      </c>
      <c r="R10" s="31">
        <v>1</v>
      </c>
      <c r="S10" s="31">
        <v>0.7142857142857143</v>
      </c>
      <c r="T10" s="31" t="s">
        <v>3453</v>
      </c>
      <c r="U10" s="31">
        <v>1</v>
      </c>
      <c r="V10" s="31">
        <v>1</v>
      </c>
      <c r="W10" s="31">
        <v>0.94736842105263153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s="5" customFormat="1" ht="45" customHeight="1" x14ac:dyDescent="0.25">
      <c r="A11" s="1" t="s">
        <v>3536</v>
      </c>
      <c r="B11" s="1" t="s">
        <v>8</v>
      </c>
      <c r="C11" s="1" t="s">
        <v>9</v>
      </c>
      <c r="D11" s="1" t="s">
        <v>665</v>
      </c>
      <c r="E11" s="1" t="s">
        <v>3712</v>
      </c>
      <c r="F11" s="1">
        <v>25</v>
      </c>
      <c r="G11" s="1">
        <v>11</v>
      </c>
      <c r="H11" s="52">
        <f t="shared" si="0"/>
        <v>44</v>
      </c>
      <c r="I11" s="34">
        <f t="shared" si="1"/>
        <v>96.666666666666657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0.4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s="5" customFormat="1" ht="45" customHeight="1" x14ac:dyDescent="0.25">
      <c r="A12" s="1" t="s">
        <v>3536</v>
      </c>
      <c r="B12" s="1" t="s">
        <v>8</v>
      </c>
      <c r="C12" s="1" t="s">
        <v>9</v>
      </c>
      <c r="D12" s="1" t="s">
        <v>681</v>
      </c>
      <c r="E12" s="1" t="s">
        <v>682</v>
      </c>
      <c r="F12" s="1">
        <v>103</v>
      </c>
      <c r="G12" s="1">
        <v>57</v>
      </c>
      <c r="H12" s="52">
        <f t="shared" si="0"/>
        <v>55.339805825242713</v>
      </c>
      <c r="I12" s="34">
        <f t="shared" si="1"/>
        <v>95.662215281785834</v>
      </c>
      <c r="J12" s="31">
        <v>0.95238095238095233</v>
      </c>
      <c r="K12" s="31">
        <v>1</v>
      </c>
      <c r="L12" s="31">
        <v>1</v>
      </c>
      <c r="M12" s="31">
        <v>1</v>
      </c>
      <c r="N12" s="31">
        <v>0.67741935483870963</v>
      </c>
      <c r="O12" s="31">
        <v>0.8571428571428571</v>
      </c>
      <c r="P12" s="31">
        <v>1</v>
      </c>
      <c r="Q12" s="31">
        <v>0.96153846153846156</v>
      </c>
      <c r="R12" s="31">
        <v>0.98076923076923073</v>
      </c>
      <c r="S12" s="31">
        <v>0.8928571428571429</v>
      </c>
      <c r="T12" s="31" t="s">
        <v>3453</v>
      </c>
      <c r="U12" s="31">
        <v>0.97872340425531912</v>
      </c>
      <c r="V12" s="31">
        <v>0.91836734693877553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s="5" customFormat="1" ht="45" customHeight="1" x14ac:dyDescent="0.25">
      <c r="A13" s="1" t="s">
        <v>3536</v>
      </c>
      <c r="B13" s="1" t="s">
        <v>8</v>
      </c>
      <c r="C13" s="1" t="s">
        <v>9</v>
      </c>
      <c r="D13" s="1" t="s">
        <v>669</v>
      </c>
      <c r="E13" s="1" t="s">
        <v>3713</v>
      </c>
      <c r="F13" s="1">
        <v>110</v>
      </c>
      <c r="G13" s="1">
        <v>57</v>
      </c>
      <c r="H13" s="52">
        <f t="shared" si="0"/>
        <v>51.81818181818182</v>
      </c>
      <c r="I13" s="34">
        <f t="shared" si="1"/>
        <v>95.788651778763494</v>
      </c>
      <c r="J13" s="31">
        <v>1</v>
      </c>
      <c r="K13" s="31">
        <v>1</v>
      </c>
      <c r="L13" s="31">
        <v>0.94339622641509435</v>
      </c>
      <c r="M13" s="31">
        <v>1</v>
      </c>
      <c r="N13" s="31">
        <v>0.79411764705882348</v>
      </c>
      <c r="O13" s="31">
        <v>0.90740740740740744</v>
      </c>
      <c r="P13" s="31">
        <v>0.98245614035087714</v>
      </c>
      <c r="Q13" s="31">
        <v>0.9107142857142857</v>
      </c>
      <c r="R13" s="31">
        <v>0.98245614035087714</v>
      </c>
      <c r="S13" s="31">
        <v>0.8666666666666667</v>
      </c>
      <c r="T13" s="31" t="s">
        <v>3453</v>
      </c>
      <c r="U13" s="31">
        <v>1</v>
      </c>
      <c r="V13" s="31">
        <v>0.98039215686274506</v>
      </c>
      <c r="W13" s="31">
        <v>0.9642857142857143</v>
      </c>
      <c r="X13" s="31">
        <v>0.9821428571428571</v>
      </c>
      <c r="Y13" s="31" t="s">
        <v>3453</v>
      </c>
      <c r="Z13" s="31">
        <v>0.96363636363636362</v>
      </c>
      <c r="AA13" s="31">
        <v>1</v>
      </c>
      <c r="AB13" s="31">
        <v>0.9642857142857143</v>
      </c>
      <c r="AC13" s="31" t="s">
        <v>3453</v>
      </c>
      <c r="AD13" s="31" t="s">
        <v>3453</v>
      </c>
      <c r="AE13" s="31">
        <v>1</v>
      </c>
    </row>
    <row r="14" spans="1:31" s="5" customFormat="1" ht="45" customHeight="1" x14ac:dyDescent="0.25">
      <c r="A14" s="1" t="s">
        <v>3536</v>
      </c>
      <c r="B14" s="1" t="s">
        <v>8</v>
      </c>
      <c r="C14" s="1" t="s">
        <v>9</v>
      </c>
      <c r="D14" s="1" t="s">
        <v>2320</v>
      </c>
      <c r="E14" s="1" t="s">
        <v>3714</v>
      </c>
      <c r="F14" s="1">
        <v>24</v>
      </c>
      <c r="G14" s="1">
        <v>11</v>
      </c>
      <c r="H14" s="52">
        <f t="shared" si="0"/>
        <v>45.833333333333329</v>
      </c>
      <c r="I14" s="34">
        <f t="shared" si="1"/>
        <v>94.458874458874462</v>
      </c>
      <c r="J14" s="31">
        <v>0.9</v>
      </c>
      <c r="K14" s="31">
        <v>1</v>
      </c>
      <c r="L14" s="31">
        <v>1</v>
      </c>
      <c r="M14" s="31">
        <v>1</v>
      </c>
      <c r="N14" s="31">
        <v>0.8571428571428571</v>
      </c>
      <c r="O14" s="31">
        <v>0.90909090909090906</v>
      </c>
      <c r="P14" s="31">
        <v>1</v>
      </c>
      <c r="Q14" s="31">
        <v>0.8</v>
      </c>
      <c r="R14" s="31">
        <v>1</v>
      </c>
      <c r="S14" s="31">
        <v>1</v>
      </c>
      <c r="T14" s="31" t="s">
        <v>3453</v>
      </c>
      <c r="U14" s="31">
        <v>1</v>
      </c>
      <c r="V14" s="31">
        <v>0.9</v>
      </c>
      <c r="W14" s="31">
        <v>1</v>
      </c>
      <c r="X14" s="31">
        <v>0.81818181818181823</v>
      </c>
      <c r="Y14" s="31" t="s">
        <v>3453</v>
      </c>
      <c r="Z14" s="31">
        <v>1</v>
      </c>
      <c r="AA14" s="31">
        <v>0.90909090909090906</v>
      </c>
      <c r="AB14" s="31">
        <v>0.90909090909090906</v>
      </c>
      <c r="AC14" s="31" t="s">
        <v>3453</v>
      </c>
      <c r="AD14" s="31" t="s">
        <v>3453</v>
      </c>
      <c r="AE14" s="31">
        <v>1</v>
      </c>
    </row>
    <row r="15" spans="1:31" s="5" customFormat="1" ht="45" customHeight="1" x14ac:dyDescent="0.25">
      <c r="A15" s="1" t="s">
        <v>3536</v>
      </c>
      <c r="B15" s="1" t="s">
        <v>8</v>
      </c>
      <c r="C15" s="1" t="s">
        <v>9</v>
      </c>
      <c r="D15" s="1" t="s">
        <v>2319</v>
      </c>
      <c r="E15" s="1" t="s">
        <v>3715</v>
      </c>
      <c r="F15" s="1">
        <v>17</v>
      </c>
      <c r="G15" s="1">
        <v>18</v>
      </c>
      <c r="H15" s="52">
        <f t="shared" si="0"/>
        <v>105.88235294117648</v>
      </c>
      <c r="I15" s="34">
        <f t="shared" si="1"/>
        <v>99.382716049382722</v>
      </c>
      <c r="J15" s="31">
        <v>1</v>
      </c>
      <c r="K15" s="31">
        <v>1</v>
      </c>
      <c r="L15" s="31">
        <v>1</v>
      </c>
      <c r="M15" s="31">
        <v>1</v>
      </c>
      <c r="N15" s="31">
        <v>0.94444444444444442</v>
      </c>
      <c r="O15" s="31">
        <v>1</v>
      </c>
      <c r="P15" s="31">
        <v>1</v>
      </c>
      <c r="Q15" s="31">
        <v>1</v>
      </c>
      <c r="R15" s="31">
        <v>1</v>
      </c>
      <c r="S15" s="31">
        <v>0.94444444444444442</v>
      </c>
      <c r="T15" s="31" t="s">
        <v>3453</v>
      </c>
      <c r="U15" s="31">
        <v>1</v>
      </c>
      <c r="V15" s="31">
        <v>1</v>
      </c>
      <c r="W15" s="31">
        <v>1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s="8" customFormat="1" ht="45" customHeight="1" x14ac:dyDescent="0.25">
      <c r="A16" s="1" t="s">
        <v>3536</v>
      </c>
      <c r="B16" s="1" t="s">
        <v>8</v>
      </c>
      <c r="C16" s="1" t="s">
        <v>9</v>
      </c>
      <c r="D16" s="1" t="s">
        <v>683</v>
      </c>
      <c r="E16" s="1" t="s">
        <v>3716</v>
      </c>
      <c r="F16" s="1">
        <v>24</v>
      </c>
      <c r="G16" s="1">
        <v>18</v>
      </c>
      <c r="H16" s="52">
        <f t="shared" si="0"/>
        <v>75</v>
      </c>
      <c r="I16" s="34">
        <f t="shared" si="1"/>
        <v>90.03449527959333</v>
      </c>
      <c r="J16" s="31">
        <v>0.83333333333333337</v>
      </c>
      <c r="K16" s="31">
        <v>0.88888888888888884</v>
      </c>
      <c r="L16" s="31">
        <v>0.88888888888888884</v>
      </c>
      <c r="M16" s="31">
        <v>0.88235294117647056</v>
      </c>
      <c r="N16" s="31">
        <v>0.8125</v>
      </c>
      <c r="O16" s="31">
        <v>0.875</v>
      </c>
      <c r="P16" s="31">
        <v>0.94117647058823528</v>
      </c>
      <c r="Q16" s="31">
        <v>0.82352941176470584</v>
      </c>
      <c r="R16" s="31">
        <v>0.875</v>
      </c>
      <c r="S16" s="31">
        <v>1</v>
      </c>
      <c r="T16" s="31" t="s">
        <v>3453</v>
      </c>
      <c r="U16" s="31">
        <v>0.94117647058823528</v>
      </c>
      <c r="V16" s="31">
        <v>0.9375</v>
      </c>
      <c r="W16" s="31">
        <v>0.875</v>
      </c>
      <c r="X16" s="31">
        <v>0.875</v>
      </c>
      <c r="Y16" s="31" t="s">
        <v>3453</v>
      </c>
      <c r="Z16" s="31">
        <v>0.93333333333333335</v>
      </c>
      <c r="AA16" s="31">
        <v>0.94117647058823528</v>
      </c>
      <c r="AB16" s="31">
        <v>0.88235294117647056</v>
      </c>
      <c r="AC16" s="31" t="s">
        <v>3453</v>
      </c>
      <c r="AD16" s="31" t="s">
        <v>3453</v>
      </c>
      <c r="AE16" s="31">
        <v>1</v>
      </c>
    </row>
    <row r="17" spans="1:31" s="8" customFormat="1" ht="45" customHeight="1" x14ac:dyDescent="0.25">
      <c r="A17" s="1" t="s">
        <v>3536</v>
      </c>
      <c r="B17" s="1" t="s">
        <v>8</v>
      </c>
      <c r="C17" s="1" t="s">
        <v>9</v>
      </c>
      <c r="D17" s="1" t="s">
        <v>670</v>
      </c>
      <c r="E17" s="1" t="s">
        <v>671</v>
      </c>
      <c r="F17" s="1">
        <v>186</v>
      </c>
      <c r="G17" s="1">
        <v>94</v>
      </c>
      <c r="H17" s="52">
        <f t="shared" si="0"/>
        <v>50.537634408602152</v>
      </c>
      <c r="I17" s="34">
        <f t="shared" si="1"/>
        <v>95.076168683568497</v>
      </c>
      <c r="J17" s="31">
        <v>0.98550724637681164</v>
      </c>
      <c r="K17" s="31">
        <v>1</v>
      </c>
      <c r="L17" s="31">
        <v>0.97727272727272729</v>
      </c>
      <c r="M17" s="31">
        <v>0.9662921348314607</v>
      </c>
      <c r="N17" s="31">
        <v>0.8571428571428571</v>
      </c>
      <c r="O17" s="31">
        <v>0.90123456790123457</v>
      </c>
      <c r="P17" s="31">
        <v>1</v>
      </c>
      <c r="Q17" s="31">
        <v>0.92222222222222228</v>
      </c>
      <c r="R17" s="31">
        <v>0.93478260869565222</v>
      </c>
      <c r="S17" s="31">
        <v>0.90384615384615385</v>
      </c>
      <c r="T17" s="31" t="s">
        <v>3453</v>
      </c>
      <c r="U17" s="31">
        <v>0.97499999999999998</v>
      </c>
      <c r="V17" s="31">
        <v>0.91860465116279066</v>
      </c>
      <c r="W17" s="31">
        <v>0.95604395604395609</v>
      </c>
      <c r="X17" s="31">
        <v>0.94186046511627908</v>
      </c>
      <c r="Y17" s="31" t="s">
        <v>3453</v>
      </c>
      <c r="Z17" s="31">
        <v>0.95294117647058818</v>
      </c>
      <c r="AA17" s="31">
        <v>0.95454545454545459</v>
      </c>
      <c r="AB17" s="31">
        <v>0.97777777777777775</v>
      </c>
      <c r="AC17" s="31" t="s">
        <v>3453</v>
      </c>
      <c r="AD17" s="31" t="s">
        <v>3453</v>
      </c>
      <c r="AE17" s="31">
        <v>0.98863636363636365</v>
      </c>
    </row>
    <row r="18" spans="1:31" s="8" customFormat="1" ht="45" customHeight="1" x14ac:dyDescent="0.25">
      <c r="A18" s="1" t="s">
        <v>3536</v>
      </c>
      <c r="B18" s="1" t="s">
        <v>8</v>
      </c>
      <c r="C18" s="1" t="s">
        <v>9</v>
      </c>
      <c r="D18" s="1" t="s">
        <v>666</v>
      </c>
      <c r="E18" s="1" t="s">
        <v>667</v>
      </c>
      <c r="F18" s="1">
        <v>169</v>
      </c>
      <c r="G18" s="1">
        <v>80</v>
      </c>
      <c r="H18" s="52">
        <f t="shared" si="0"/>
        <v>47.337278106508876</v>
      </c>
      <c r="I18" s="34">
        <f t="shared" si="1"/>
        <v>94.062232934725401</v>
      </c>
      <c r="J18" s="31">
        <v>1</v>
      </c>
      <c r="K18" s="31">
        <v>0.96052631578947367</v>
      </c>
      <c r="L18" s="31">
        <v>0.90789473684210531</v>
      </c>
      <c r="M18" s="31">
        <v>0.96153846153846156</v>
      </c>
      <c r="N18" s="31">
        <v>0.8392857142857143</v>
      </c>
      <c r="O18" s="31">
        <v>0.90140845070422537</v>
      </c>
      <c r="P18" s="31">
        <v>0.96153846153846156</v>
      </c>
      <c r="Q18" s="31">
        <v>0.87179487179487181</v>
      </c>
      <c r="R18" s="31">
        <v>0.88461538461538458</v>
      </c>
      <c r="S18" s="31">
        <v>0.91666666666666663</v>
      </c>
      <c r="T18" s="31" t="s">
        <v>3453</v>
      </c>
      <c r="U18" s="31">
        <v>0.9726027397260274</v>
      </c>
      <c r="V18" s="31">
        <v>0.89473684210526316</v>
      </c>
      <c r="W18" s="31">
        <v>0.97468354430379744</v>
      </c>
      <c r="X18" s="31">
        <v>0.98717948717948723</v>
      </c>
      <c r="Y18" s="31" t="s">
        <v>3453</v>
      </c>
      <c r="Z18" s="31">
        <v>0.96202531645569622</v>
      </c>
      <c r="AA18" s="31">
        <v>0.96103896103896103</v>
      </c>
      <c r="AB18" s="31">
        <v>0.98717948717948723</v>
      </c>
      <c r="AC18" s="31" t="s">
        <v>3453</v>
      </c>
      <c r="AD18" s="31" t="s">
        <v>3453</v>
      </c>
      <c r="AE18" s="31">
        <v>0.98648648648648651</v>
      </c>
    </row>
    <row r="19" spans="1:31" s="8" customFormat="1" ht="45" customHeight="1" x14ac:dyDescent="0.25">
      <c r="A19" s="1" t="s">
        <v>3536</v>
      </c>
      <c r="B19" s="1" t="s">
        <v>8</v>
      </c>
      <c r="C19" s="1" t="s">
        <v>9</v>
      </c>
      <c r="D19" s="1" t="s">
        <v>664</v>
      </c>
      <c r="E19" s="1" t="s">
        <v>3717</v>
      </c>
      <c r="F19" s="1">
        <v>143</v>
      </c>
      <c r="G19" s="1">
        <v>99</v>
      </c>
      <c r="H19" s="52">
        <f t="shared" si="0"/>
        <v>69.230769230769226</v>
      </c>
      <c r="I19" s="34">
        <f t="shared" si="1"/>
        <v>94.229491114802542</v>
      </c>
      <c r="J19" s="31">
        <v>0.97333333333333338</v>
      </c>
      <c r="K19" s="31">
        <v>0.97826086956521741</v>
      </c>
      <c r="L19" s="31">
        <v>0.94565217391304346</v>
      </c>
      <c r="M19" s="31">
        <v>0.97894736842105268</v>
      </c>
      <c r="N19" s="31">
        <v>0.6901408450704225</v>
      </c>
      <c r="O19" s="31">
        <v>0.92045454545454541</v>
      </c>
      <c r="P19" s="31">
        <v>0.97959183673469385</v>
      </c>
      <c r="Q19" s="31">
        <v>0.88888888888888884</v>
      </c>
      <c r="R19" s="31">
        <v>0.95959595959595956</v>
      </c>
      <c r="S19" s="31">
        <v>0.9107142857142857</v>
      </c>
      <c r="T19" s="31" t="s">
        <v>3453</v>
      </c>
      <c r="U19" s="31">
        <v>0.92941176470588238</v>
      </c>
      <c r="V19" s="31">
        <v>0.92941176470588238</v>
      </c>
      <c r="W19" s="31">
        <v>0.96907216494845361</v>
      </c>
      <c r="X19" s="31">
        <v>0.98979591836734693</v>
      </c>
      <c r="Y19" s="31" t="s">
        <v>3453</v>
      </c>
      <c r="Z19" s="31">
        <v>1</v>
      </c>
      <c r="AA19" s="31">
        <v>0.95959595959595956</v>
      </c>
      <c r="AB19" s="31">
        <v>0.96875</v>
      </c>
      <c r="AC19" s="31" t="s">
        <v>3453</v>
      </c>
      <c r="AD19" s="31" t="s">
        <v>3453</v>
      </c>
      <c r="AE19" s="31">
        <v>0.98969072164948457</v>
      </c>
    </row>
    <row r="20" spans="1:31" s="8" customFormat="1" ht="45" customHeight="1" x14ac:dyDescent="0.25">
      <c r="A20" s="1" t="s">
        <v>3536</v>
      </c>
      <c r="B20" s="1" t="s">
        <v>8</v>
      </c>
      <c r="C20" s="1" t="s">
        <v>9</v>
      </c>
      <c r="D20" s="1" t="s">
        <v>2318</v>
      </c>
      <c r="E20" s="1" t="s">
        <v>3718</v>
      </c>
      <c r="F20" s="1">
        <v>90</v>
      </c>
      <c r="G20" s="1">
        <v>44</v>
      </c>
      <c r="H20" s="52">
        <f t="shared" si="0"/>
        <v>48.888888888888886</v>
      </c>
      <c r="I20" s="34">
        <f t="shared" si="1"/>
        <v>89.58722022130577</v>
      </c>
      <c r="J20" s="31">
        <v>0.93333333333333335</v>
      </c>
      <c r="K20" s="31">
        <v>0.93939393939393945</v>
      </c>
      <c r="L20" s="31">
        <v>0.84848484848484851</v>
      </c>
      <c r="M20" s="31">
        <v>0.91428571428571426</v>
      </c>
      <c r="N20" s="31">
        <v>0.65517241379310343</v>
      </c>
      <c r="O20" s="31">
        <v>0.90625</v>
      </c>
      <c r="P20" s="31">
        <v>0.91666666666666663</v>
      </c>
      <c r="Q20" s="31">
        <v>0.8571428571428571</v>
      </c>
      <c r="R20" s="31">
        <v>0.88888888888888884</v>
      </c>
      <c r="S20" s="31">
        <v>0.8571428571428571</v>
      </c>
      <c r="T20" s="31" t="s">
        <v>3453</v>
      </c>
      <c r="U20" s="31">
        <v>0.91176470588235292</v>
      </c>
      <c r="V20" s="31">
        <v>0.87878787878787878</v>
      </c>
      <c r="W20" s="31">
        <v>0.91176470588235292</v>
      </c>
      <c r="X20" s="31">
        <v>0.97058823529411764</v>
      </c>
      <c r="Y20" s="31" t="s">
        <v>3453</v>
      </c>
      <c r="Z20" s="31">
        <v>0.93939393939393945</v>
      </c>
      <c r="AA20" s="31">
        <v>0.94117647058823528</v>
      </c>
      <c r="AB20" s="31">
        <v>0.94117647058823528</v>
      </c>
      <c r="AC20" s="31" t="s">
        <v>3453</v>
      </c>
      <c r="AD20" s="31" t="s">
        <v>3453</v>
      </c>
      <c r="AE20" s="31">
        <v>0.91428571428571426</v>
      </c>
    </row>
    <row r="21" spans="1:31" s="8" customFormat="1" ht="45" customHeight="1" x14ac:dyDescent="0.25">
      <c r="A21" s="1" t="s">
        <v>3536</v>
      </c>
      <c r="B21" s="1" t="s">
        <v>8</v>
      </c>
      <c r="C21" s="1" t="s">
        <v>9</v>
      </c>
      <c r="D21" s="1" t="s">
        <v>668</v>
      </c>
      <c r="E21" s="1" t="s">
        <v>3719</v>
      </c>
      <c r="F21" s="1">
        <v>165</v>
      </c>
      <c r="G21" s="1">
        <v>73</v>
      </c>
      <c r="H21" s="52">
        <f t="shared" si="0"/>
        <v>44.242424242424242</v>
      </c>
      <c r="I21" s="34">
        <f t="shared" si="1"/>
        <v>94.589698030065449</v>
      </c>
      <c r="J21" s="31">
        <v>0.98076923076923073</v>
      </c>
      <c r="K21" s="31">
        <v>0.984375</v>
      </c>
      <c r="L21" s="31">
        <v>0.94117647058823528</v>
      </c>
      <c r="M21" s="31">
        <v>0.94444444444444442</v>
      </c>
      <c r="N21" s="31">
        <v>0.8035714285714286</v>
      </c>
      <c r="O21" s="31">
        <v>0.94202898550724634</v>
      </c>
      <c r="P21" s="31">
        <v>1</v>
      </c>
      <c r="Q21" s="31">
        <v>0.90277777777777779</v>
      </c>
      <c r="R21" s="31">
        <v>0.97101449275362317</v>
      </c>
      <c r="S21" s="31">
        <v>0.73809523809523814</v>
      </c>
      <c r="T21" s="31" t="s">
        <v>3453</v>
      </c>
      <c r="U21" s="31">
        <v>0.96491228070175439</v>
      </c>
      <c r="V21" s="31">
        <v>0.9242424242424242</v>
      </c>
      <c r="W21" s="31">
        <v>0.98550724637681164</v>
      </c>
      <c r="X21" s="31">
        <v>0.98529411764705888</v>
      </c>
      <c r="Y21" s="31" t="s">
        <v>3453</v>
      </c>
      <c r="Z21" s="31">
        <v>1</v>
      </c>
      <c r="AA21" s="31">
        <v>0.98571428571428577</v>
      </c>
      <c r="AB21" s="31">
        <v>1</v>
      </c>
      <c r="AC21" s="31" t="s">
        <v>3453</v>
      </c>
      <c r="AD21" s="31" t="s">
        <v>3453</v>
      </c>
      <c r="AE21" s="31">
        <v>0.97222222222222221</v>
      </c>
    </row>
    <row r="22" spans="1:31" s="8" customFormat="1" ht="45" customHeight="1" x14ac:dyDescent="0.25">
      <c r="A22" s="1" t="s">
        <v>3536</v>
      </c>
      <c r="B22" s="1" t="s">
        <v>8</v>
      </c>
      <c r="C22" s="1" t="s">
        <v>9</v>
      </c>
      <c r="D22" s="1" t="s">
        <v>3537</v>
      </c>
      <c r="E22" s="1" t="s">
        <v>3538</v>
      </c>
      <c r="F22" s="1">
        <v>133</v>
      </c>
      <c r="G22" s="1">
        <v>93</v>
      </c>
      <c r="H22" s="52">
        <f t="shared" si="0"/>
        <v>69.924812030075188</v>
      </c>
      <c r="I22" s="34">
        <f t="shared" si="1"/>
        <v>97.199201472921573</v>
      </c>
      <c r="J22" s="31">
        <v>1</v>
      </c>
      <c r="K22" s="31">
        <v>1</v>
      </c>
      <c r="L22" s="31">
        <v>1</v>
      </c>
      <c r="M22" s="31">
        <v>0.98888888888888893</v>
      </c>
      <c r="N22" s="31">
        <v>0.88135593220338981</v>
      </c>
      <c r="O22" s="31">
        <v>0.98666666666666669</v>
      </c>
      <c r="P22" s="31">
        <v>0.978494623655914</v>
      </c>
      <c r="Q22" s="31">
        <v>0.96590909090909094</v>
      </c>
      <c r="R22" s="31">
        <v>0.97826086956521741</v>
      </c>
      <c r="S22" s="31">
        <v>0.96</v>
      </c>
      <c r="T22" s="31" t="s">
        <v>3453</v>
      </c>
      <c r="U22" s="31">
        <v>0.96153846153846156</v>
      </c>
      <c r="V22" s="31">
        <v>0.90476190476190477</v>
      </c>
      <c r="W22" s="31">
        <v>0.96739130434782605</v>
      </c>
      <c r="X22" s="31">
        <v>1</v>
      </c>
      <c r="Y22" s="31" t="s">
        <v>3453</v>
      </c>
      <c r="Z22" s="31">
        <v>0.97777777777777775</v>
      </c>
      <c r="AA22" s="31">
        <v>0.97777777777777775</v>
      </c>
      <c r="AB22" s="31">
        <v>1</v>
      </c>
      <c r="AC22" s="31" t="s">
        <v>3453</v>
      </c>
      <c r="AD22" s="31" t="s">
        <v>3453</v>
      </c>
      <c r="AE22" s="31">
        <v>0.96703296703296704</v>
      </c>
    </row>
    <row r="23" spans="1:31" s="8" customFormat="1" ht="45" customHeight="1" x14ac:dyDescent="0.25">
      <c r="A23" s="1" t="s">
        <v>3536</v>
      </c>
      <c r="B23" s="1" t="s">
        <v>8</v>
      </c>
      <c r="C23" s="1" t="s">
        <v>9</v>
      </c>
      <c r="D23" s="1" t="s">
        <v>1531</v>
      </c>
      <c r="E23" s="1" t="s">
        <v>3170</v>
      </c>
      <c r="F23" s="1">
        <v>11</v>
      </c>
      <c r="G23" s="1">
        <v>9</v>
      </c>
      <c r="H23" s="52">
        <f t="shared" si="0"/>
        <v>81.818181818181827</v>
      </c>
      <c r="I23" s="34">
        <f t="shared" si="1"/>
        <v>94.091710758377431</v>
      </c>
      <c r="J23" s="31">
        <v>0.8571428571428571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0.88888888888888884</v>
      </c>
      <c r="R23" s="31">
        <v>0.88888888888888884</v>
      </c>
      <c r="S23" s="31">
        <v>0.66666666666666663</v>
      </c>
      <c r="T23" s="31" t="s">
        <v>3453</v>
      </c>
      <c r="U23" s="31">
        <v>1</v>
      </c>
      <c r="V23" s="31">
        <v>0.8571428571428571</v>
      </c>
      <c r="W23" s="31">
        <v>0.88888888888888884</v>
      </c>
      <c r="X23" s="31">
        <v>1</v>
      </c>
      <c r="Y23" s="31" t="s">
        <v>3453</v>
      </c>
      <c r="Z23" s="31">
        <v>1</v>
      </c>
      <c r="AA23" s="31">
        <v>1</v>
      </c>
      <c r="AB23" s="31">
        <v>0.88888888888888884</v>
      </c>
      <c r="AC23" s="31" t="s">
        <v>3453</v>
      </c>
      <c r="AD23" s="31" t="s">
        <v>3453</v>
      </c>
      <c r="AE23" s="31">
        <v>1</v>
      </c>
    </row>
    <row r="24" spans="1:31" s="8" customFormat="1" ht="45" customHeight="1" x14ac:dyDescent="0.25">
      <c r="A24" s="1" t="s">
        <v>3536</v>
      </c>
      <c r="B24" s="1" t="s">
        <v>8</v>
      </c>
      <c r="C24" s="1" t="s">
        <v>9</v>
      </c>
      <c r="D24" s="1" t="s">
        <v>1553</v>
      </c>
      <c r="E24" s="1" t="s">
        <v>3173</v>
      </c>
      <c r="F24" s="1">
        <v>2</v>
      </c>
      <c r="G24" s="1">
        <v>1</v>
      </c>
      <c r="H24" s="52">
        <f t="shared" si="0"/>
        <v>50</v>
      </c>
      <c r="I24" s="34">
        <f t="shared" si="1"/>
        <v>88.888888888888886</v>
      </c>
      <c r="J24" s="31">
        <v>0</v>
      </c>
      <c r="K24" s="31">
        <v>1</v>
      </c>
      <c r="L24" s="31">
        <v>1</v>
      </c>
      <c r="M24" s="31">
        <v>1</v>
      </c>
      <c r="N24" s="31">
        <v>0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s="8" customFormat="1" ht="45" customHeight="1" x14ac:dyDescent="0.25">
      <c r="A25" s="1" t="s">
        <v>3536</v>
      </c>
      <c r="B25" s="1" t="s">
        <v>8</v>
      </c>
      <c r="C25" s="1" t="s">
        <v>9</v>
      </c>
      <c r="D25" s="1" t="s">
        <v>1555</v>
      </c>
      <c r="E25" s="1" t="s">
        <v>3171</v>
      </c>
      <c r="F25" s="1">
        <v>17</v>
      </c>
      <c r="G25" s="1">
        <v>10</v>
      </c>
      <c r="H25" s="52">
        <f t="shared" si="0"/>
        <v>58.82352941176471</v>
      </c>
      <c r="I25" s="34">
        <f t="shared" si="1"/>
        <v>100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 t="s">
        <v>3453</v>
      </c>
      <c r="U25" s="31">
        <v>1</v>
      </c>
      <c r="V25" s="31">
        <v>1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s="8" customFormat="1" ht="45" customHeight="1" x14ac:dyDescent="0.25">
      <c r="A26" s="1" t="s">
        <v>3536</v>
      </c>
      <c r="B26" s="1" t="s">
        <v>8</v>
      </c>
      <c r="C26" s="1" t="s">
        <v>9</v>
      </c>
      <c r="D26" s="1" t="s">
        <v>1557</v>
      </c>
      <c r="E26" s="1" t="s">
        <v>3539</v>
      </c>
      <c r="F26" s="1">
        <v>17</v>
      </c>
      <c r="G26" s="1">
        <v>12</v>
      </c>
      <c r="H26" s="52">
        <f t="shared" si="0"/>
        <v>70.588235294117652</v>
      </c>
      <c r="I26" s="34">
        <f t="shared" si="1"/>
        <v>89.555274971941628</v>
      </c>
      <c r="J26" s="31">
        <v>1</v>
      </c>
      <c r="K26" s="31">
        <v>0.90909090909090906</v>
      </c>
      <c r="L26" s="31">
        <v>0.90909090909090906</v>
      </c>
      <c r="M26" s="31">
        <v>0.91666666666666663</v>
      </c>
      <c r="N26" s="31">
        <v>0.625</v>
      </c>
      <c r="O26" s="31">
        <v>0.72727272727272729</v>
      </c>
      <c r="P26" s="31">
        <v>1</v>
      </c>
      <c r="Q26" s="31">
        <v>0.90909090909090906</v>
      </c>
      <c r="R26" s="31">
        <v>1</v>
      </c>
      <c r="S26" s="31">
        <v>0.55555555555555558</v>
      </c>
      <c r="T26" s="31" t="s">
        <v>3453</v>
      </c>
      <c r="U26" s="31">
        <v>1</v>
      </c>
      <c r="V26" s="31">
        <v>0.90909090909090906</v>
      </c>
      <c r="W26" s="31">
        <v>0.83333333333333337</v>
      </c>
      <c r="X26" s="31">
        <v>1</v>
      </c>
      <c r="Y26" s="31" t="s">
        <v>3453</v>
      </c>
      <c r="Z26" s="31">
        <v>0.91666666666666663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0.90909090909090906</v>
      </c>
    </row>
    <row r="27" spans="1:31" s="8" customFormat="1" ht="45" customHeight="1" x14ac:dyDescent="0.25">
      <c r="A27" s="1" t="s">
        <v>3536</v>
      </c>
      <c r="B27" s="1" t="s">
        <v>8</v>
      </c>
      <c r="C27" s="1" t="s">
        <v>9</v>
      </c>
      <c r="D27" s="1" t="s">
        <v>1533</v>
      </c>
      <c r="E27" s="1" t="s">
        <v>3172</v>
      </c>
      <c r="F27" s="1">
        <v>12</v>
      </c>
      <c r="G27" s="1">
        <v>12</v>
      </c>
      <c r="H27" s="52">
        <f t="shared" si="0"/>
        <v>100</v>
      </c>
      <c r="I27" s="34">
        <f t="shared" si="1"/>
        <v>78.310886644219991</v>
      </c>
      <c r="J27" s="31">
        <v>1</v>
      </c>
      <c r="K27" s="31">
        <v>1</v>
      </c>
      <c r="L27" s="31">
        <v>0.9</v>
      </c>
      <c r="M27" s="31">
        <v>0.72727272727272729</v>
      </c>
      <c r="N27" s="31">
        <v>0.66666666666666663</v>
      </c>
      <c r="O27" s="31">
        <v>0.7</v>
      </c>
      <c r="P27" s="31">
        <v>0.9</v>
      </c>
      <c r="Q27" s="31">
        <v>0.63636363636363635</v>
      </c>
      <c r="R27" s="31">
        <v>0.41666666666666669</v>
      </c>
      <c r="S27" s="31">
        <v>0.25</v>
      </c>
      <c r="T27" s="31" t="s">
        <v>3453</v>
      </c>
      <c r="U27" s="31">
        <v>1</v>
      </c>
      <c r="V27" s="31">
        <v>0.88888888888888884</v>
      </c>
      <c r="W27" s="31">
        <v>0.83333333333333337</v>
      </c>
      <c r="X27" s="31">
        <v>0.83333333333333337</v>
      </c>
      <c r="Y27" s="31" t="s">
        <v>3453</v>
      </c>
      <c r="Z27" s="31">
        <v>0.72727272727272729</v>
      </c>
      <c r="AA27" s="31">
        <v>1</v>
      </c>
      <c r="AB27" s="31">
        <v>0.88888888888888884</v>
      </c>
      <c r="AC27" s="31" t="s">
        <v>3453</v>
      </c>
      <c r="AD27" s="31" t="s">
        <v>3453</v>
      </c>
      <c r="AE27" s="31">
        <v>0.72727272727272729</v>
      </c>
    </row>
    <row r="28" spans="1:31" s="8" customFormat="1" ht="45" customHeight="1" x14ac:dyDescent="0.25">
      <c r="A28" s="1" t="s">
        <v>3536</v>
      </c>
      <c r="B28" s="1" t="s">
        <v>1046</v>
      </c>
      <c r="C28" s="1" t="s">
        <v>397</v>
      </c>
      <c r="D28" s="1" t="s">
        <v>1529</v>
      </c>
      <c r="E28" s="1" t="s">
        <v>1530</v>
      </c>
      <c r="F28" s="1">
        <v>28</v>
      </c>
      <c r="G28" s="1">
        <v>24</v>
      </c>
      <c r="H28" s="52">
        <f t="shared" si="0"/>
        <v>85.714285714285708</v>
      </c>
      <c r="I28" s="34">
        <f t="shared" ref="I28:I43" si="2">(J28+K28+L28+M28+N28+O28+P28+Q28+R28+S28+T28+U28+V28+W28+X28+Y28+Z28+AA28+AB28+AC28+AD28+AE28)*100/22</f>
        <v>94.650396540218665</v>
      </c>
      <c r="J28" s="31">
        <v>1</v>
      </c>
      <c r="K28" s="31">
        <v>1</v>
      </c>
      <c r="L28" s="31">
        <v>0.95652173913043481</v>
      </c>
      <c r="M28" s="31">
        <v>1</v>
      </c>
      <c r="N28" s="31">
        <v>0.76190476190476186</v>
      </c>
      <c r="O28" s="31">
        <v>0.86956521739130432</v>
      </c>
      <c r="P28" s="31">
        <v>0.95454545454545459</v>
      </c>
      <c r="Q28" s="31">
        <v>1</v>
      </c>
      <c r="R28" s="31">
        <v>1</v>
      </c>
      <c r="S28" s="31">
        <v>0.8125</v>
      </c>
      <c r="T28" s="31">
        <v>0.91666666666666663</v>
      </c>
      <c r="U28" s="31">
        <v>0.95652173913043481</v>
      </c>
      <c r="V28" s="31">
        <v>1</v>
      </c>
      <c r="W28" s="31">
        <v>0.86363636363636365</v>
      </c>
      <c r="X28" s="31">
        <v>0.95652173913043481</v>
      </c>
      <c r="Y28" s="31">
        <v>0.90909090909090906</v>
      </c>
      <c r="Z28" s="31">
        <v>0.90909090909090906</v>
      </c>
      <c r="AA28" s="31">
        <v>1</v>
      </c>
      <c r="AB28" s="31">
        <v>1</v>
      </c>
      <c r="AC28" s="31">
        <v>0.95652173913043481</v>
      </c>
      <c r="AD28" s="31">
        <v>1</v>
      </c>
      <c r="AE28" s="31">
        <v>1</v>
      </c>
    </row>
    <row r="29" spans="1:31" s="8" customFormat="1" ht="45" customHeight="1" x14ac:dyDescent="0.25">
      <c r="A29" s="1" t="s">
        <v>3536</v>
      </c>
      <c r="B29" s="1" t="s">
        <v>1046</v>
      </c>
      <c r="C29" s="1" t="s">
        <v>397</v>
      </c>
      <c r="D29" s="1" t="s">
        <v>1531</v>
      </c>
      <c r="E29" s="1" t="s">
        <v>1532</v>
      </c>
      <c r="F29" s="1">
        <v>67</v>
      </c>
      <c r="G29" s="1">
        <v>29</v>
      </c>
      <c r="H29" s="52">
        <f t="shared" si="0"/>
        <v>43.283582089552233</v>
      </c>
      <c r="I29" s="34">
        <f t="shared" si="2"/>
        <v>89.759399215920965</v>
      </c>
      <c r="J29" s="31">
        <v>0.88888888888888884</v>
      </c>
      <c r="K29" s="31">
        <v>0.95652173913043481</v>
      </c>
      <c r="L29" s="31">
        <v>0.85185185185185186</v>
      </c>
      <c r="M29" s="31">
        <v>0.8928571428571429</v>
      </c>
      <c r="N29" s="31">
        <v>0.7142857142857143</v>
      </c>
      <c r="O29" s="31">
        <v>0.86956521739130432</v>
      </c>
      <c r="P29" s="31">
        <v>0.96</v>
      </c>
      <c r="Q29" s="31">
        <v>0.84</v>
      </c>
      <c r="R29" s="31">
        <v>0.96153846153846156</v>
      </c>
      <c r="S29" s="31">
        <v>0.6428571428571429</v>
      </c>
      <c r="T29" s="31">
        <v>0.96153846153846156</v>
      </c>
      <c r="U29" s="31">
        <v>0.95833333333333337</v>
      </c>
      <c r="V29" s="31">
        <v>0.875</v>
      </c>
      <c r="W29" s="31">
        <v>0.8571428571428571</v>
      </c>
      <c r="X29" s="31">
        <v>0.8928571428571429</v>
      </c>
      <c r="Y29" s="31">
        <v>0.85185185185185186</v>
      </c>
      <c r="Z29" s="31">
        <v>1</v>
      </c>
      <c r="AA29" s="31">
        <v>1</v>
      </c>
      <c r="AB29" s="31">
        <v>1</v>
      </c>
      <c r="AC29" s="31">
        <v>0.9642857142857143</v>
      </c>
      <c r="AD29" s="31">
        <v>1</v>
      </c>
      <c r="AE29" s="31">
        <v>0.80769230769230771</v>
      </c>
    </row>
    <row r="30" spans="1:31" s="8" customFormat="1" ht="45" customHeight="1" x14ac:dyDescent="0.25">
      <c r="A30" s="1" t="s">
        <v>3536</v>
      </c>
      <c r="B30" s="1" t="s">
        <v>1046</v>
      </c>
      <c r="C30" s="1" t="s">
        <v>397</v>
      </c>
      <c r="D30" s="1" t="s">
        <v>2322</v>
      </c>
      <c r="E30" s="1" t="s">
        <v>2323</v>
      </c>
      <c r="F30" s="1">
        <v>107</v>
      </c>
      <c r="G30" s="1">
        <v>51</v>
      </c>
      <c r="H30" s="52">
        <f t="shared" si="0"/>
        <v>47.663551401869157</v>
      </c>
      <c r="I30" s="34">
        <f t="shared" si="2"/>
        <v>98.062078603201456</v>
      </c>
      <c r="J30" s="31">
        <v>1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0.95833333333333337</v>
      </c>
      <c r="Q30" s="31">
        <v>0.93877551020408168</v>
      </c>
      <c r="R30" s="31">
        <v>0.98</v>
      </c>
      <c r="S30" s="31">
        <v>0.95833333333333337</v>
      </c>
      <c r="T30" s="31">
        <v>0.98</v>
      </c>
      <c r="U30" s="31">
        <v>1</v>
      </c>
      <c r="V30" s="31">
        <v>1</v>
      </c>
      <c r="W30" s="31">
        <v>0.95744680851063835</v>
      </c>
      <c r="X30" s="31">
        <v>0.98</v>
      </c>
      <c r="Y30" s="31">
        <v>0.94117647058823528</v>
      </c>
      <c r="Z30" s="31">
        <v>1</v>
      </c>
      <c r="AA30" s="31">
        <v>0.97959183673469385</v>
      </c>
      <c r="AB30" s="31">
        <v>1</v>
      </c>
      <c r="AC30" s="31">
        <v>0.98</v>
      </c>
      <c r="AD30" s="31">
        <v>1</v>
      </c>
      <c r="AE30" s="31">
        <v>0.92</v>
      </c>
    </row>
    <row r="31" spans="1:31" s="8" customFormat="1" ht="45" customHeight="1" x14ac:dyDescent="0.25">
      <c r="A31" s="1" t="s">
        <v>3536</v>
      </c>
      <c r="B31" s="1" t="s">
        <v>1046</v>
      </c>
      <c r="C31" s="1" t="s">
        <v>397</v>
      </c>
      <c r="D31" s="1" t="s">
        <v>1535</v>
      </c>
      <c r="E31" s="1" t="s">
        <v>3720</v>
      </c>
      <c r="F31" s="1">
        <v>409</v>
      </c>
      <c r="G31" s="1">
        <v>180</v>
      </c>
      <c r="H31" s="52">
        <f t="shared" si="0"/>
        <v>44.009779951100242</v>
      </c>
      <c r="I31" s="34">
        <f t="shared" si="2"/>
        <v>93.644006710346517</v>
      </c>
      <c r="J31" s="31">
        <v>0.98648648648648651</v>
      </c>
      <c r="K31" s="31">
        <v>0.99382716049382713</v>
      </c>
      <c r="L31" s="31">
        <v>0.89156626506024095</v>
      </c>
      <c r="M31" s="31">
        <v>0.93785310734463279</v>
      </c>
      <c r="N31" s="31">
        <v>0.93333333333333335</v>
      </c>
      <c r="O31" s="31">
        <v>0.92352941176470593</v>
      </c>
      <c r="P31" s="31">
        <v>0.83233532934131738</v>
      </c>
      <c r="Q31" s="31">
        <v>0.90361445783132532</v>
      </c>
      <c r="R31" s="31">
        <v>0.89830508474576276</v>
      </c>
      <c r="S31" s="31">
        <v>0.92</v>
      </c>
      <c r="T31" s="31">
        <v>0.97093023255813948</v>
      </c>
      <c r="U31" s="31">
        <v>0.96153846153846156</v>
      </c>
      <c r="V31" s="31">
        <v>0.91124260355029585</v>
      </c>
      <c r="W31" s="31">
        <v>0.92737430167597767</v>
      </c>
      <c r="X31" s="31">
        <v>0.97727272727272729</v>
      </c>
      <c r="Y31" s="31">
        <v>0.85628742514970058</v>
      </c>
      <c r="Z31" s="31">
        <v>0.97126436781609193</v>
      </c>
      <c r="AA31" s="31">
        <v>0.949438202247191</v>
      </c>
      <c r="AB31" s="31">
        <v>0.9719101123595506</v>
      </c>
      <c r="AC31" s="31">
        <v>0.97714285714285709</v>
      </c>
      <c r="AD31" s="31">
        <v>0.95348837209302328</v>
      </c>
      <c r="AE31" s="31">
        <v>0.95294117647058818</v>
      </c>
    </row>
    <row r="32" spans="1:31" s="8" customFormat="1" ht="45" customHeight="1" x14ac:dyDescent="0.25">
      <c r="A32" s="1" t="s">
        <v>3536</v>
      </c>
      <c r="B32" s="1" t="s">
        <v>1046</v>
      </c>
      <c r="C32" s="1" t="s">
        <v>397</v>
      </c>
      <c r="D32" s="1" t="s">
        <v>1536</v>
      </c>
      <c r="E32" s="1" t="s">
        <v>3174</v>
      </c>
      <c r="F32" s="1">
        <v>501</v>
      </c>
      <c r="G32" s="1">
        <v>226</v>
      </c>
      <c r="H32" s="52">
        <f t="shared" si="0"/>
        <v>45.109780439121757</v>
      </c>
      <c r="I32" s="34">
        <f t="shared" si="2"/>
        <v>92.410974152676104</v>
      </c>
      <c r="J32" s="31">
        <v>0.94482758620689655</v>
      </c>
      <c r="K32" s="31">
        <v>0.95530726256983245</v>
      </c>
      <c r="L32" s="31">
        <v>0.98837209302325579</v>
      </c>
      <c r="M32" s="31">
        <v>0.93</v>
      </c>
      <c r="N32" s="31">
        <v>0.8623188405797102</v>
      </c>
      <c r="O32" s="31">
        <v>0.89175257731958768</v>
      </c>
      <c r="P32" s="31">
        <v>0.85279187817258884</v>
      </c>
      <c r="Q32" s="31">
        <v>0.91191709844559588</v>
      </c>
      <c r="R32" s="31">
        <v>0.93689320388349517</v>
      </c>
      <c r="S32" s="31">
        <v>0.82407407407407407</v>
      </c>
      <c r="T32" s="31">
        <v>0.96019900497512434</v>
      </c>
      <c r="U32" s="31">
        <v>0.96449704142011838</v>
      </c>
      <c r="V32" s="31">
        <v>0.85483870967741937</v>
      </c>
      <c r="W32" s="31">
        <v>0.89805825242718451</v>
      </c>
      <c r="X32" s="31">
        <v>0.96172248803827753</v>
      </c>
      <c r="Y32" s="31">
        <v>0.91089108910891092</v>
      </c>
      <c r="Z32" s="31">
        <v>0.94871794871794868</v>
      </c>
      <c r="AA32" s="31">
        <v>0.94202898550724634</v>
      </c>
      <c r="AB32" s="31">
        <v>0.96078431372549022</v>
      </c>
      <c r="AC32" s="31">
        <v>0.95</v>
      </c>
      <c r="AD32" s="31">
        <v>0.93434343434343436</v>
      </c>
      <c r="AE32" s="31">
        <v>0.94607843137254899</v>
      </c>
    </row>
    <row r="33" spans="1:31" ht="45" customHeight="1" x14ac:dyDescent="0.25">
      <c r="A33" s="1" t="s">
        <v>3536</v>
      </c>
      <c r="B33" s="1" t="s">
        <v>1046</v>
      </c>
      <c r="C33" s="1" t="s">
        <v>397</v>
      </c>
      <c r="D33" s="1" t="s">
        <v>1528</v>
      </c>
      <c r="E33" s="1" t="s">
        <v>3721</v>
      </c>
      <c r="F33" s="1">
        <v>484</v>
      </c>
      <c r="G33" s="1">
        <v>204</v>
      </c>
      <c r="H33" s="52">
        <f t="shared" si="0"/>
        <v>42.148760330578511</v>
      </c>
      <c r="I33" s="34">
        <f t="shared" si="2"/>
        <v>90.860198658980508</v>
      </c>
      <c r="J33" s="31">
        <v>0.96825396825396826</v>
      </c>
      <c r="K33" s="31">
        <v>0.97546012269938653</v>
      </c>
      <c r="L33" s="31">
        <v>0.94413407821229045</v>
      </c>
      <c r="M33" s="31">
        <v>0.88541666666666663</v>
      </c>
      <c r="N33" s="31">
        <v>0.7967479674796748</v>
      </c>
      <c r="O33" s="31">
        <v>0.88043478260869568</v>
      </c>
      <c r="P33" s="31">
        <v>0.9</v>
      </c>
      <c r="Q33" s="31">
        <v>0.86470588235294121</v>
      </c>
      <c r="R33" s="31">
        <v>0.83977900552486184</v>
      </c>
      <c r="S33" s="31">
        <v>0.74489795918367352</v>
      </c>
      <c r="T33" s="31">
        <v>0.967741935483871</v>
      </c>
      <c r="U33" s="31">
        <v>0.93506493506493504</v>
      </c>
      <c r="V33" s="31">
        <v>0.8493975903614458</v>
      </c>
      <c r="W33" s="31">
        <v>0.92307692307692313</v>
      </c>
      <c r="X33" s="31">
        <v>0.97905759162303663</v>
      </c>
      <c r="Y33" s="31">
        <v>0.8994413407821229</v>
      </c>
      <c r="Z33" s="31">
        <v>0.9538461538461539</v>
      </c>
      <c r="AA33" s="31">
        <v>0.92964824120603018</v>
      </c>
      <c r="AB33" s="31">
        <v>0.96482412060301503</v>
      </c>
      <c r="AC33" s="31">
        <v>0.95263157894736838</v>
      </c>
      <c r="AD33" s="31">
        <v>0.88205128205128203</v>
      </c>
      <c r="AE33" s="31">
        <v>0.95263157894736838</v>
      </c>
    </row>
    <row r="34" spans="1:31" ht="45" customHeight="1" x14ac:dyDescent="0.25">
      <c r="A34" s="1" t="s">
        <v>3536</v>
      </c>
      <c r="B34" s="1" t="s">
        <v>1046</v>
      </c>
      <c r="C34" s="1" t="s">
        <v>397</v>
      </c>
      <c r="D34" s="1" t="s">
        <v>1537</v>
      </c>
      <c r="E34" s="1" t="s">
        <v>1538</v>
      </c>
      <c r="F34" s="1">
        <v>4</v>
      </c>
      <c r="G34" s="1">
        <v>2</v>
      </c>
      <c r="H34" s="52">
        <f t="shared" si="0"/>
        <v>50</v>
      </c>
      <c r="I34" s="34">
        <f t="shared" si="2"/>
        <v>79.545454545454547</v>
      </c>
      <c r="J34" s="31">
        <v>1</v>
      </c>
      <c r="K34" s="31">
        <v>1</v>
      </c>
      <c r="L34" s="31">
        <v>1</v>
      </c>
      <c r="M34" s="31">
        <v>1</v>
      </c>
      <c r="N34" s="31">
        <v>0.5</v>
      </c>
      <c r="O34" s="31">
        <v>0.5</v>
      </c>
      <c r="P34" s="31">
        <v>0.5</v>
      </c>
      <c r="Q34" s="31">
        <v>0.5</v>
      </c>
      <c r="R34" s="31">
        <v>0.5</v>
      </c>
      <c r="S34" s="31">
        <v>0</v>
      </c>
      <c r="T34" s="31">
        <v>1</v>
      </c>
      <c r="U34" s="31">
        <v>1</v>
      </c>
      <c r="V34" s="31">
        <v>1</v>
      </c>
      <c r="W34" s="31">
        <v>0.5</v>
      </c>
      <c r="X34" s="31">
        <v>1</v>
      </c>
      <c r="Y34" s="31">
        <v>1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0.5</v>
      </c>
    </row>
    <row r="35" spans="1:31" ht="45" customHeight="1" x14ac:dyDescent="0.25">
      <c r="A35" s="1" t="s">
        <v>3536</v>
      </c>
      <c r="B35" s="1" t="s">
        <v>1046</v>
      </c>
      <c r="C35" s="1" t="s">
        <v>397</v>
      </c>
      <c r="D35" s="1" t="s">
        <v>1543</v>
      </c>
      <c r="E35" s="1" t="s">
        <v>1544</v>
      </c>
      <c r="F35" s="1">
        <v>83</v>
      </c>
      <c r="G35" s="1">
        <v>83</v>
      </c>
      <c r="H35" s="52">
        <f t="shared" si="0"/>
        <v>100</v>
      </c>
      <c r="I35" s="34">
        <f t="shared" si="2"/>
        <v>99.722070098576111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0.98795180722891562</v>
      </c>
      <c r="Q35" s="31">
        <v>1</v>
      </c>
      <c r="R35" s="31">
        <v>1</v>
      </c>
      <c r="S35" s="31">
        <v>0.97499999999999998</v>
      </c>
      <c r="T35" s="31">
        <v>1</v>
      </c>
      <c r="U35" s="31">
        <v>1</v>
      </c>
      <c r="V35" s="31">
        <v>0.98795180722891562</v>
      </c>
      <c r="W35" s="31">
        <v>1</v>
      </c>
      <c r="X35" s="31">
        <v>1</v>
      </c>
      <c r="Y35" s="31">
        <v>0.98795180722891562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3536</v>
      </c>
      <c r="B36" s="1" t="s">
        <v>1046</v>
      </c>
      <c r="C36" s="1" t="s">
        <v>397</v>
      </c>
      <c r="D36" s="1" t="s">
        <v>1545</v>
      </c>
      <c r="E36" s="1" t="s">
        <v>1546</v>
      </c>
      <c r="F36" s="1">
        <v>77</v>
      </c>
      <c r="G36" s="1">
        <v>43</v>
      </c>
      <c r="H36" s="52">
        <f t="shared" si="0"/>
        <v>55.844155844155843</v>
      </c>
      <c r="I36" s="34">
        <f t="shared" si="2"/>
        <v>93.782592476900177</v>
      </c>
      <c r="J36" s="31">
        <v>0.97560975609756095</v>
      </c>
      <c r="K36" s="31">
        <v>1</v>
      </c>
      <c r="L36" s="31">
        <v>1</v>
      </c>
      <c r="M36" s="31">
        <v>0.95348837209302328</v>
      </c>
      <c r="N36" s="31">
        <v>0.967741935483871</v>
      </c>
      <c r="O36" s="31">
        <v>0.94871794871794868</v>
      </c>
      <c r="P36" s="31">
        <v>0.92682926829268297</v>
      </c>
      <c r="Q36" s="31">
        <v>0.88095238095238093</v>
      </c>
      <c r="R36" s="31">
        <v>0.95238095238095233</v>
      </c>
      <c r="S36" s="31">
        <v>0.83870967741935487</v>
      </c>
      <c r="T36" s="31">
        <v>0.95348837209302328</v>
      </c>
      <c r="U36" s="31">
        <v>0.92682926829268297</v>
      </c>
      <c r="V36" s="31">
        <v>0.97560975609756095</v>
      </c>
      <c r="W36" s="31">
        <v>0.93023255813953487</v>
      </c>
      <c r="X36" s="31">
        <v>1</v>
      </c>
      <c r="Y36" s="31">
        <v>0.90697674418604646</v>
      </c>
      <c r="Z36" s="31">
        <v>0.9285714285714286</v>
      </c>
      <c r="AA36" s="31">
        <v>0.90476190476190477</v>
      </c>
      <c r="AB36" s="31">
        <v>0.95348837209302328</v>
      </c>
      <c r="AC36" s="31">
        <v>0.92682926829268297</v>
      </c>
      <c r="AD36" s="31">
        <v>0.88095238095238093</v>
      </c>
      <c r="AE36" s="31">
        <v>0.9</v>
      </c>
    </row>
    <row r="37" spans="1:31" ht="45" customHeight="1" x14ac:dyDescent="0.25">
      <c r="A37" s="1" t="s">
        <v>3536</v>
      </c>
      <c r="B37" s="1" t="s">
        <v>1046</v>
      </c>
      <c r="C37" s="1" t="s">
        <v>397</v>
      </c>
      <c r="D37" s="1" t="s">
        <v>1547</v>
      </c>
      <c r="E37" s="1" t="s">
        <v>1548</v>
      </c>
      <c r="F37" s="1">
        <v>86</v>
      </c>
      <c r="G37" s="1">
        <v>41</v>
      </c>
      <c r="H37" s="52">
        <f t="shared" si="0"/>
        <v>47.674418604651166</v>
      </c>
      <c r="I37" s="34">
        <f t="shared" si="2"/>
        <v>93.519198851355483</v>
      </c>
      <c r="J37" s="31">
        <v>0.9642857142857143</v>
      </c>
      <c r="K37" s="31">
        <v>0.94444444444444442</v>
      </c>
      <c r="L37" s="31">
        <v>0.92307692307692313</v>
      </c>
      <c r="M37" s="31">
        <v>0.875</v>
      </c>
      <c r="N37" s="31">
        <v>0.83333333333333337</v>
      </c>
      <c r="O37" s="31">
        <v>0.9</v>
      </c>
      <c r="P37" s="31">
        <v>0.9</v>
      </c>
      <c r="Q37" s="31">
        <v>0.92682926829268297</v>
      </c>
      <c r="R37" s="31">
        <v>1</v>
      </c>
      <c r="S37" s="31">
        <v>0.7857142857142857</v>
      </c>
      <c r="T37" s="31">
        <v>1</v>
      </c>
      <c r="U37" s="31">
        <v>0.97435897435897434</v>
      </c>
      <c r="V37" s="31">
        <v>0.92307692307692313</v>
      </c>
      <c r="W37" s="31">
        <v>0.90243902439024393</v>
      </c>
      <c r="X37" s="31">
        <v>0.95121951219512191</v>
      </c>
      <c r="Y37" s="31">
        <v>0.92307692307692313</v>
      </c>
      <c r="Z37" s="31">
        <v>0.94736842105263153</v>
      </c>
      <c r="AA37" s="31">
        <v>1</v>
      </c>
      <c r="AB37" s="31">
        <v>0.97499999999999998</v>
      </c>
      <c r="AC37" s="31">
        <v>1</v>
      </c>
      <c r="AD37" s="31">
        <v>1</v>
      </c>
      <c r="AE37" s="31">
        <v>0.92500000000000004</v>
      </c>
    </row>
    <row r="38" spans="1:31" ht="45" customHeight="1" x14ac:dyDescent="0.25">
      <c r="A38" s="1" t="s">
        <v>3536</v>
      </c>
      <c r="B38" s="1" t="s">
        <v>1046</v>
      </c>
      <c r="C38" s="1" t="s">
        <v>397</v>
      </c>
      <c r="D38" s="1" t="s">
        <v>1549</v>
      </c>
      <c r="E38" s="1" t="s">
        <v>1550</v>
      </c>
      <c r="F38" s="1">
        <v>84</v>
      </c>
      <c r="G38" s="1">
        <v>37</v>
      </c>
      <c r="H38" s="52">
        <f t="shared" si="0"/>
        <v>44.047619047619044</v>
      </c>
      <c r="I38" s="34">
        <f t="shared" si="2"/>
        <v>87.359593602909086</v>
      </c>
      <c r="J38" s="31">
        <v>1</v>
      </c>
      <c r="K38" s="31">
        <v>0.96969696969696972</v>
      </c>
      <c r="L38" s="31">
        <v>0.66666666666666663</v>
      </c>
      <c r="M38" s="31">
        <v>0.83783783783783783</v>
      </c>
      <c r="N38" s="31">
        <v>0.72222222222222221</v>
      </c>
      <c r="O38" s="31">
        <v>0.8529411764705882</v>
      </c>
      <c r="P38" s="31">
        <v>0.86486486486486491</v>
      </c>
      <c r="Q38" s="31">
        <v>0.77777777777777779</v>
      </c>
      <c r="R38" s="31">
        <v>0.83333333333333337</v>
      </c>
      <c r="S38" s="31">
        <v>0.60606060606060608</v>
      </c>
      <c r="T38" s="31">
        <v>0.97222222222222221</v>
      </c>
      <c r="U38" s="31">
        <v>0.86111111111111116</v>
      </c>
      <c r="V38" s="31">
        <v>0.91428571428571426</v>
      </c>
      <c r="W38" s="31">
        <v>0.91891891891891897</v>
      </c>
      <c r="X38" s="31">
        <v>1</v>
      </c>
      <c r="Y38" s="31">
        <v>0.86486486486486491</v>
      </c>
      <c r="Z38" s="31">
        <v>0.91666666666666663</v>
      </c>
      <c r="AA38" s="31">
        <v>0.97297297297297303</v>
      </c>
      <c r="AB38" s="31">
        <v>1</v>
      </c>
      <c r="AC38" s="31">
        <v>0.94444444444444442</v>
      </c>
      <c r="AD38" s="31">
        <v>0.88888888888888884</v>
      </c>
      <c r="AE38" s="31">
        <v>0.83333333333333337</v>
      </c>
    </row>
    <row r="39" spans="1:31" ht="45" customHeight="1" x14ac:dyDescent="0.25">
      <c r="A39" s="1" t="s">
        <v>3536</v>
      </c>
      <c r="B39" s="1" t="s">
        <v>1046</v>
      </c>
      <c r="C39" s="1" t="s">
        <v>397</v>
      </c>
      <c r="D39" s="1" t="s">
        <v>1551</v>
      </c>
      <c r="E39" s="1" t="s">
        <v>1552</v>
      </c>
      <c r="F39" s="1">
        <v>263</v>
      </c>
      <c r="G39" s="1">
        <v>121</v>
      </c>
      <c r="H39" s="52">
        <f t="shared" si="0"/>
        <v>46.00760456273764</v>
      </c>
      <c r="I39" s="34">
        <f t="shared" si="2"/>
        <v>99.66001952997577</v>
      </c>
      <c r="J39" s="31">
        <v>1</v>
      </c>
      <c r="K39" s="31">
        <v>1</v>
      </c>
      <c r="L39" s="31">
        <v>0.98347107438016534</v>
      </c>
      <c r="M39" s="31">
        <v>0.98347107438016534</v>
      </c>
      <c r="N39" s="31">
        <v>1</v>
      </c>
      <c r="O39" s="31">
        <v>1</v>
      </c>
      <c r="P39" s="31">
        <v>1</v>
      </c>
      <c r="Q39" s="31">
        <v>1</v>
      </c>
      <c r="R39" s="31">
        <v>1</v>
      </c>
      <c r="S39" s="31">
        <v>0.99159663865546221</v>
      </c>
      <c r="T39" s="31">
        <v>1</v>
      </c>
      <c r="U39" s="31">
        <v>0.99159663865546221</v>
      </c>
      <c r="V39" s="31">
        <v>1</v>
      </c>
      <c r="W39" s="31">
        <v>0.99173553719008267</v>
      </c>
      <c r="X39" s="31">
        <v>1</v>
      </c>
      <c r="Y39" s="31">
        <v>1</v>
      </c>
      <c r="Z39" s="31">
        <v>0.9916666666666667</v>
      </c>
      <c r="AA39" s="31">
        <v>1</v>
      </c>
      <c r="AB39" s="31">
        <v>1</v>
      </c>
      <c r="AC39" s="31">
        <v>1</v>
      </c>
      <c r="AD39" s="31">
        <v>1</v>
      </c>
      <c r="AE39" s="31">
        <v>0.9916666666666667</v>
      </c>
    </row>
    <row r="40" spans="1:31" ht="45" customHeight="1" x14ac:dyDescent="0.25">
      <c r="A40" s="1" t="s">
        <v>3536</v>
      </c>
      <c r="B40" s="1" t="s">
        <v>1046</v>
      </c>
      <c r="C40" s="1" t="s">
        <v>397</v>
      </c>
      <c r="D40" s="1" t="s">
        <v>1553</v>
      </c>
      <c r="E40" s="1" t="s">
        <v>1554</v>
      </c>
      <c r="F40" s="1">
        <v>26</v>
      </c>
      <c r="G40" s="1">
        <v>13</v>
      </c>
      <c r="H40" s="52">
        <f t="shared" si="0"/>
        <v>50</v>
      </c>
      <c r="I40" s="34">
        <f t="shared" si="2"/>
        <v>97.275641025641022</v>
      </c>
      <c r="J40" s="31">
        <v>1</v>
      </c>
      <c r="K40" s="31">
        <v>1</v>
      </c>
      <c r="L40" s="31">
        <v>1</v>
      </c>
      <c r="M40" s="31">
        <v>1</v>
      </c>
      <c r="N40" s="31">
        <v>0.875</v>
      </c>
      <c r="O40" s="31">
        <v>1</v>
      </c>
      <c r="P40" s="31">
        <v>0.92307692307692313</v>
      </c>
      <c r="Q40" s="31">
        <v>0.92307692307692313</v>
      </c>
      <c r="R40" s="31">
        <v>1</v>
      </c>
      <c r="S40" s="31">
        <v>1</v>
      </c>
      <c r="T40" s="31">
        <v>1</v>
      </c>
      <c r="U40" s="31">
        <v>1</v>
      </c>
      <c r="V40" s="31">
        <v>0.92307692307692313</v>
      </c>
      <c r="W40" s="31">
        <v>1</v>
      </c>
      <c r="X40" s="31">
        <v>1</v>
      </c>
      <c r="Y40" s="31">
        <v>0.83333333333333337</v>
      </c>
      <c r="Z40" s="31">
        <v>1</v>
      </c>
      <c r="AA40" s="31">
        <v>1</v>
      </c>
      <c r="AB40" s="31">
        <v>1</v>
      </c>
      <c r="AC40" s="31">
        <v>1</v>
      </c>
      <c r="AD40" s="31">
        <v>1</v>
      </c>
      <c r="AE40" s="31">
        <v>0.92307692307692313</v>
      </c>
    </row>
    <row r="41" spans="1:31" ht="45" customHeight="1" x14ac:dyDescent="0.25">
      <c r="A41" s="1" t="s">
        <v>3536</v>
      </c>
      <c r="B41" s="1" t="s">
        <v>1046</v>
      </c>
      <c r="C41" s="1" t="s">
        <v>397</v>
      </c>
      <c r="D41" s="1" t="s">
        <v>1555</v>
      </c>
      <c r="E41" s="1" t="s">
        <v>1556</v>
      </c>
      <c r="F41" s="1">
        <v>37</v>
      </c>
      <c r="G41" s="1">
        <v>26</v>
      </c>
      <c r="H41" s="52">
        <f t="shared" si="0"/>
        <v>70.270270270270274</v>
      </c>
      <c r="I41" s="34">
        <f t="shared" si="2"/>
        <v>98.397435897435884</v>
      </c>
      <c r="J41" s="31">
        <v>1</v>
      </c>
      <c r="K41" s="31">
        <v>1</v>
      </c>
      <c r="L41" s="31">
        <v>1</v>
      </c>
      <c r="M41" s="31">
        <v>1</v>
      </c>
      <c r="N41" s="31">
        <v>1</v>
      </c>
      <c r="O41" s="31">
        <v>1</v>
      </c>
      <c r="P41" s="31">
        <v>1</v>
      </c>
      <c r="Q41" s="31">
        <v>0.96153846153846156</v>
      </c>
      <c r="R41" s="31">
        <v>1</v>
      </c>
      <c r="S41" s="31">
        <v>0.91666666666666663</v>
      </c>
      <c r="T41" s="31">
        <v>1</v>
      </c>
      <c r="U41" s="31">
        <v>1</v>
      </c>
      <c r="V41" s="31">
        <v>0.96153846153846156</v>
      </c>
      <c r="W41" s="31">
        <v>0.96153846153846156</v>
      </c>
      <c r="X41" s="31">
        <v>1</v>
      </c>
      <c r="Y41" s="31">
        <v>0.92307692307692313</v>
      </c>
      <c r="Z41" s="31">
        <v>0.96153846153846156</v>
      </c>
      <c r="AA41" s="31">
        <v>0.96153846153846156</v>
      </c>
      <c r="AB41" s="31">
        <v>1</v>
      </c>
      <c r="AC41" s="31">
        <v>1</v>
      </c>
      <c r="AD41" s="31">
        <v>1</v>
      </c>
      <c r="AE41" s="31">
        <v>1</v>
      </c>
    </row>
    <row r="42" spans="1:31" ht="45" customHeight="1" x14ac:dyDescent="0.25">
      <c r="A42" s="1" t="s">
        <v>3536</v>
      </c>
      <c r="B42" s="1" t="s">
        <v>1046</v>
      </c>
      <c r="C42" s="1" t="s">
        <v>397</v>
      </c>
      <c r="D42" s="1" t="s">
        <v>1557</v>
      </c>
      <c r="E42" s="1" t="s">
        <v>1558</v>
      </c>
      <c r="F42" s="1">
        <v>77</v>
      </c>
      <c r="G42" s="1">
        <v>32</v>
      </c>
      <c r="H42" s="52">
        <f t="shared" si="0"/>
        <v>41.558441558441558</v>
      </c>
      <c r="I42" s="34">
        <f t="shared" si="2"/>
        <v>92.003732630818277</v>
      </c>
      <c r="J42" s="31">
        <v>0.96296296296296291</v>
      </c>
      <c r="K42" s="31">
        <v>0.9375</v>
      </c>
      <c r="L42" s="31">
        <v>0.93548387096774188</v>
      </c>
      <c r="M42" s="31">
        <v>1</v>
      </c>
      <c r="N42" s="31">
        <v>0.88888888888888884</v>
      </c>
      <c r="O42" s="31">
        <v>0.87096774193548387</v>
      </c>
      <c r="P42" s="31">
        <v>0.9285714285714286</v>
      </c>
      <c r="Q42" s="31">
        <v>0.90322580645161288</v>
      </c>
      <c r="R42" s="31">
        <v>0.90322580645161288</v>
      </c>
      <c r="S42" s="31">
        <v>0.69230769230769229</v>
      </c>
      <c r="T42" s="31">
        <v>1</v>
      </c>
      <c r="U42" s="31">
        <v>0.9642857142857143</v>
      </c>
      <c r="V42" s="31">
        <v>0.8928571428571429</v>
      </c>
      <c r="W42" s="31">
        <v>0.84375</v>
      </c>
      <c r="X42" s="31">
        <v>0.93333333333333335</v>
      </c>
      <c r="Y42" s="31">
        <v>0.93548387096774188</v>
      </c>
      <c r="Z42" s="31">
        <v>0.967741935483871</v>
      </c>
      <c r="AA42" s="31">
        <v>0.84375</v>
      </c>
      <c r="AB42" s="31">
        <v>0.93548387096774188</v>
      </c>
      <c r="AC42" s="31">
        <v>0.967741935483871</v>
      </c>
      <c r="AD42" s="31">
        <v>0.96551724137931039</v>
      </c>
      <c r="AE42" s="31">
        <v>0.967741935483871</v>
      </c>
    </row>
    <row r="43" spans="1:31" ht="45" customHeight="1" x14ac:dyDescent="0.25">
      <c r="A43" s="1" t="s">
        <v>3536</v>
      </c>
      <c r="B43" s="1" t="s">
        <v>1046</v>
      </c>
      <c r="C43" s="1" t="s">
        <v>397</v>
      </c>
      <c r="D43" s="1" t="s">
        <v>1533</v>
      </c>
      <c r="E43" s="1" t="s">
        <v>3175</v>
      </c>
      <c r="F43" s="1">
        <v>183</v>
      </c>
      <c r="G43" s="1">
        <v>79</v>
      </c>
      <c r="H43" s="52">
        <f t="shared" si="0"/>
        <v>43.169398907103826</v>
      </c>
      <c r="I43" s="34">
        <f t="shared" si="2"/>
        <v>91.878262798302856</v>
      </c>
      <c r="J43" s="31">
        <v>0.9850746268656716</v>
      </c>
      <c r="K43" s="31">
        <v>1</v>
      </c>
      <c r="L43" s="31">
        <v>0.95652173913043481</v>
      </c>
      <c r="M43" s="31">
        <v>0.92207792207792205</v>
      </c>
      <c r="N43" s="31">
        <v>0.88888888888888884</v>
      </c>
      <c r="O43" s="31">
        <v>0.86842105263157898</v>
      </c>
      <c r="P43" s="31">
        <v>0.85333333333333339</v>
      </c>
      <c r="Q43" s="31">
        <v>0.81578947368421051</v>
      </c>
      <c r="R43" s="31">
        <v>0.85897435897435892</v>
      </c>
      <c r="S43" s="31">
        <v>0.84745762711864403</v>
      </c>
      <c r="T43" s="31">
        <v>0.94936708860759489</v>
      </c>
      <c r="U43" s="31">
        <v>0.97101449275362317</v>
      </c>
      <c r="V43" s="31">
        <v>0.88</v>
      </c>
      <c r="W43" s="31">
        <v>0.87179487179487181</v>
      </c>
      <c r="X43" s="31">
        <v>0.96103896103896103</v>
      </c>
      <c r="Y43" s="31">
        <v>0.89333333333333331</v>
      </c>
      <c r="Z43" s="31">
        <v>0.9358974358974359</v>
      </c>
      <c r="AA43" s="31">
        <v>0.98701298701298701</v>
      </c>
      <c r="AB43" s="31">
        <v>0.96153846153846156</v>
      </c>
      <c r="AC43" s="31">
        <v>0.92307692307692313</v>
      </c>
      <c r="AD43" s="31">
        <v>0.96052631578947367</v>
      </c>
      <c r="AE43" s="31">
        <v>0.92207792207792205</v>
      </c>
    </row>
    <row r="44" spans="1:31" ht="45" customHeight="1" x14ac:dyDescent="0.25">
      <c r="A44" s="1" t="s">
        <v>3536</v>
      </c>
      <c r="B44" s="1" t="s">
        <v>1089</v>
      </c>
      <c r="C44" s="1" t="s">
        <v>397</v>
      </c>
      <c r="D44" s="1" t="s">
        <v>2325</v>
      </c>
      <c r="E44" s="1" t="s">
        <v>2326</v>
      </c>
      <c r="F44" s="1">
        <v>907</v>
      </c>
      <c r="G44" s="1">
        <v>378</v>
      </c>
      <c r="H44" s="52">
        <f t="shared" si="0"/>
        <v>41.67585446527012</v>
      </c>
      <c r="I44" s="34">
        <f>(J44+K44+L44+M44+N44+O44+W44+X44+Y44+Z44+AA44+AB44+AE44)*100/13</f>
        <v>97.806634608507167</v>
      </c>
      <c r="J44" s="31">
        <v>0.9838709677419355</v>
      </c>
      <c r="K44" s="31">
        <v>0.98219584569732943</v>
      </c>
      <c r="L44" s="31">
        <v>0.98599439775910369</v>
      </c>
      <c r="M44" s="31">
        <v>0.98913043478260865</v>
      </c>
      <c r="N44" s="31">
        <v>0.92052980132450335</v>
      </c>
      <c r="O44" s="31">
        <v>0.95043731778425655</v>
      </c>
      <c r="P44" s="31" t="s">
        <v>3453</v>
      </c>
      <c r="Q44" s="31" t="s">
        <v>3453</v>
      </c>
      <c r="R44" s="31" t="s">
        <v>3453</v>
      </c>
      <c r="S44" s="31" t="s">
        <v>3453</v>
      </c>
      <c r="T44" s="31" t="s">
        <v>3453</v>
      </c>
      <c r="U44" s="31" t="s">
        <v>3453</v>
      </c>
      <c r="V44" s="31" t="s">
        <v>3453</v>
      </c>
      <c r="W44" s="31">
        <v>0.99184782608695654</v>
      </c>
      <c r="X44" s="31">
        <v>0.98097826086956519</v>
      </c>
      <c r="Y44" s="31">
        <v>0.97050938337801607</v>
      </c>
      <c r="Z44" s="31">
        <v>0.98630136986301364</v>
      </c>
      <c r="AA44" s="31">
        <v>0.98659517426273458</v>
      </c>
      <c r="AB44" s="31">
        <v>0.99731182795698925</v>
      </c>
      <c r="AC44" s="31" t="s">
        <v>3453</v>
      </c>
      <c r="AD44" s="31" t="s">
        <v>3453</v>
      </c>
      <c r="AE44" s="31">
        <v>0.98915989159891604</v>
      </c>
    </row>
    <row r="45" spans="1:31" ht="45" customHeight="1" x14ac:dyDescent="0.25">
      <c r="A45" s="1" t="s">
        <v>3536</v>
      </c>
      <c r="B45" s="1" t="s">
        <v>1089</v>
      </c>
      <c r="C45" s="1" t="s">
        <v>397</v>
      </c>
      <c r="D45" s="1" t="s">
        <v>2327</v>
      </c>
      <c r="E45" s="1" t="s">
        <v>2328</v>
      </c>
      <c r="F45" s="1">
        <v>429</v>
      </c>
      <c r="G45" s="1">
        <v>204</v>
      </c>
      <c r="H45" s="52">
        <f t="shared" si="0"/>
        <v>47.552447552447553</v>
      </c>
      <c r="I45" s="34">
        <f>(J45+K45+L45+M45+N45+O45+W45+X45+Y45+Z45+AA45+AB45+AE45)*100/13</f>
        <v>98.779378090754491</v>
      </c>
      <c r="J45" s="31">
        <v>0.99444444444444446</v>
      </c>
      <c r="K45" s="31">
        <v>0.98979591836734693</v>
      </c>
      <c r="L45" s="31">
        <v>0.98984771573604058</v>
      </c>
      <c r="M45" s="31">
        <v>0.99504950495049505</v>
      </c>
      <c r="N45" s="31">
        <v>0.95652173913043481</v>
      </c>
      <c r="O45" s="31">
        <v>0.98484848484848486</v>
      </c>
      <c r="P45" s="31" t="s">
        <v>3453</v>
      </c>
      <c r="Q45" s="31" t="s">
        <v>3453</v>
      </c>
      <c r="R45" s="31" t="s">
        <v>3453</v>
      </c>
      <c r="S45" s="31" t="s">
        <v>3453</v>
      </c>
      <c r="T45" s="31" t="s">
        <v>3453</v>
      </c>
      <c r="U45" s="31" t="s">
        <v>3453</v>
      </c>
      <c r="V45" s="31" t="s">
        <v>3453</v>
      </c>
      <c r="W45" s="31">
        <v>0.99507389162561577</v>
      </c>
      <c r="X45" s="31">
        <v>0.99509803921568629</v>
      </c>
      <c r="Y45" s="31">
        <v>0.98019801980198018</v>
      </c>
      <c r="Z45" s="31">
        <v>0.98994974874371855</v>
      </c>
      <c r="AA45" s="31">
        <v>0.99014778325123154</v>
      </c>
      <c r="AB45" s="31">
        <v>0.99019607843137258</v>
      </c>
      <c r="AC45" s="31" t="s">
        <v>3453</v>
      </c>
      <c r="AD45" s="31" t="s">
        <v>3453</v>
      </c>
      <c r="AE45" s="31">
        <v>0.99014778325123154</v>
      </c>
    </row>
    <row r="46" spans="1:31" ht="45" customHeight="1" x14ac:dyDescent="0.25">
      <c r="A46" s="4"/>
      <c r="B46" s="4"/>
      <c r="C46" s="4"/>
      <c r="D46" s="4"/>
      <c r="E46" s="4"/>
      <c r="F46" s="4"/>
      <c r="G46" s="4"/>
      <c r="H46" s="4"/>
      <c r="I46" s="1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8" spans="1:31" ht="35.1" customHeight="1" x14ac:dyDescent="0.25">
      <c r="A48" s="62" t="s">
        <v>2141</v>
      </c>
      <c r="B48" s="62"/>
      <c r="C48" s="62"/>
      <c r="D48" s="62"/>
      <c r="E48" s="62"/>
      <c r="F48" s="62"/>
      <c r="G48" s="62"/>
      <c r="H48" s="62"/>
      <c r="I48" s="43"/>
      <c r="J48" s="43"/>
      <c r="K48" s="2"/>
      <c r="L48" s="2"/>
      <c r="M48" s="2"/>
      <c r="N48" s="43"/>
      <c r="O48" s="2"/>
      <c r="P48" s="2"/>
      <c r="Q48" s="2"/>
      <c r="R48" s="43"/>
      <c r="S48" s="43"/>
      <c r="T48" s="43"/>
      <c r="U48" s="43"/>
      <c r="V48" s="2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30" customHeight="1" x14ac:dyDescent="0.25">
      <c r="A49" s="40" t="s">
        <v>41</v>
      </c>
      <c r="B49" s="56">
        <v>46083.5625</v>
      </c>
      <c r="C49" s="57"/>
      <c r="D49" s="58" t="s">
        <v>2</v>
      </c>
      <c r="E49" s="58" t="s">
        <v>3</v>
      </c>
      <c r="F49" s="58" t="s">
        <v>4</v>
      </c>
      <c r="G49" s="58" t="s">
        <v>5</v>
      </c>
      <c r="H49" s="58" t="s">
        <v>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80.099999999999994" customHeight="1" x14ac:dyDescent="0.25">
      <c r="A50" s="40" t="s">
        <v>0</v>
      </c>
      <c r="B50" s="40" t="s">
        <v>3411</v>
      </c>
      <c r="C50" s="40" t="s">
        <v>1</v>
      </c>
      <c r="D50" s="58"/>
      <c r="E50" s="58"/>
      <c r="F50" s="58"/>
      <c r="G50" s="58"/>
      <c r="H50" s="58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45" customHeight="1" x14ac:dyDescent="0.25">
      <c r="A51" s="1" t="s">
        <v>3540</v>
      </c>
      <c r="B51" s="1" t="s">
        <v>8</v>
      </c>
      <c r="C51" s="1" t="s">
        <v>9</v>
      </c>
      <c r="D51" s="1" t="s">
        <v>1559</v>
      </c>
      <c r="E51" s="1" t="s">
        <v>3722</v>
      </c>
      <c r="F51" s="1">
        <v>4</v>
      </c>
      <c r="G51" s="1">
        <v>1</v>
      </c>
      <c r="H51" s="27">
        <v>25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45" customHeight="1" x14ac:dyDescent="0.25">
      <c r="A52" s="1" t="s">
        <v>3540</v>
      </c>
      <c r="B52" s="1" t="s">
        <v>1046</v>
      </c>
      <c r="C52" s="1" t="s">
        <v>397</v>
      </c>
      <c r="D52" s="1" t="s">
        <v>1534</v>
      </c>
      <c r="E52" s="1" t="s">
        <v>3723</v>
      </c>
      <c r="F52" s="1">
        <v>458</v>
      </c>
      <c r="G52" s="1">
        <v>139</v>
      </c>
      <c r="H52" s="27">
        <v>30.349344978165938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45" customHeight="1" x14ac:dyDescent="0.25">
      <c r="A53" s="1" t="s">
        <v>3540</v>
      </c>
      <c r="B53" s="1" t="s">
        <v>1046</v>
      </c>
      <c r="C53" s="1" t="s">
        <v>397</v>
      </c>
      <c r="D53" s="1" t="s">
        <v>2321</v>
      </c>
      <c r="E53" s="1" t="s">
        <v>3724</v>
      </c>
      <c r="F53" s="1">
        <v>677</v>
      </c>
      <c r="G53" s="1">
        <v>148</v>
      </c>
      <c r="H53" s="27">
        <v>21.861152141802069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45" customHeight="1" x14ac:dyDescent="0.25">
      <c r="A54" s="1" t="s">
        <v>3540</v>
      </c>
      <c r="B54" s="1" t="s">
        <v>1046</v>
      </c>
      <c r="C54" s="1" t="s">
        <v>397</v>
      </c>
      <c r="D54" s="1" t="s">
        <v>1539</v>
      </c>
      <c r="E54" s="1" t="s">
        <v>1540</v>
      </c>
      <c r="F54" s="1">
        <v>256</v>
      </c>
      <c r="G54" s="1">
        <v>62</v>
      </c>
      <c r="H54" s="27">
        <v>24.21875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45" customHeight="1" x14ac:dyDescent="0.25">
      <c r="A55" s="1" t="s">
        <v>3540</v>
      </c>
      <c r="B55" s="1" t="s">
        <v>1046</v>
      </c>
      <c r="C55" s="1" t="s">
        <v>397</v>
      </c>
      <c r="D55" s="1" t="s">
        <v>1541</v>
      </c>
      <c r="E55" s="1" t="s">
        <v>1542</v>
      </c>
      <c r="F55" s="1">
        <v>451</v>
      </c>
      <c r="G55" s="1">
        <v>14</v>
      </c>
      <c r="H55" s="27">
        <v>3.1042128603104215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45" customHeight="1" x14ac:dyDescent="0.25">
      <c r="A56" s="1" t="s">
        <v>3540</v>
      </c>
      <c r="B56" s="1" t="s">
        <v>1046</v>
      </c>
      <c r="C56" s="1" t="s">
        <v>397</v>
      </c>
      <c r="D56" s="1" t="s">
        <v>2324</v>
      </c>
      <c r="E56" s="1" t="s">
        <v>3725</v>
      </c>
      <c r="F56" s="1">
        <v>517</v>
      </c>
      <c r="G56" s="1">
        <v>123</v>
      </c>
      <c r="H56" s="27">
        <v>23.791102514506772</v>
      </c>
    </row>
    <row r="57" spans="1:31" ht="45" customHeight="1" x14ac:dyDescent="0.25">
      <c r="A57" s="1" t="s">
        <v>3540</v>
      </c>
      <c r="B57" s="1" t="s">
        <v>1046</v>
      </c>
      <c r="C57" s="1" t="s">
        <v>397</v>
      </c>
      <c r="D57" s="1" t="s">
        <v>1559</v>
      </c>
      <c r="E57" s="1" t="s">
        <v>1560</v>
      </c>
      <c r="F57" s="1">
        <v>48</v>
      </c>
      <c r="G57" s="1">
        <v>4</v>
      </c>
      <c r="H57" s="27">
        <v>8.3333333333333321</v>
      </c>
    </row>
  </sheetData>
  <mergeCells count="17">
    <mergeCell ref="H49:H50"/>
    <mergeCell ref="A2:I2"/>
    <mergeCell ref="B49:C49"/>
    <mergeCell ref="B3:C3"/>
    <mergeCell ref="A48:H48"/>
    <mergeCell ref="D49:D50"/>
    <mergeCell ref="E49:E50"/>
    <mergeCell ref="F49:F50"/>
    <mergeCell ref="G49:G50"/>
    <mergeCell ref="J1:AE3"/>
    <mergeCell ref="A1:I1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C6D7-13A9-4179-8447-4CD483A8ACFD}">
  <dimension ref="A1:AE65"/>
  <sheetViews>
    <sheetView showGridLines="0" zoomScaleNormal="100" workbookViewId="0">
      <selection activeCell="D58" sqref="D58"/>
    </sheetView>
  </sheetViews>
  <sheetFormatPr defaultColWidth="9.140625" defaultRowHeight="15" x14ac:dyDescent="0.25"/>
  <cols>
    <col min="1" max="1" width="30.7109375" style="7" customWidth="1"/>
    <col min="2" max="2" width="11.7109375" style="7" customWidth="1"/>
    <col min="3" max="3" width="30.7109375" style="7" customWidth="1"/>
    <col min="4" max="4" width="15.7109375" style="7" customWidth="1"/>
    <col min="5" max="5" width="30.7109375" style="7" customWidth="1"/>
    <col min="6" max="8" width="15.7109375" style="7" customWidth="1"/>
    <col min="9" max="31" width="30.7109375" style="7" customWidth="1"/>
    <col min="32" max="16384" width="9.140625" style="7"/>
  </cols>
  <sheetData>
    <row r="1" spans="1:31" s="5" customFormat="1" ht="35.1" customHeight="1" x14ac:dyDescent="0.25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79" t="s">
        <v>2982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1" s="5" customFormat="1" ht="22.1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s="5" customFormat="1" ht="30" customHeight="1" x14ac:dyDescent="0.25">
      <c r="A3" s="42" t="s">
        <v>41</v>
      </c>
      <c r="B3" s="82">
        <v>46083.5625</v>
      </c>
      <c r="C3" s="83"/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40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1" s="5" customFormat="1" ht="155.1" customHeight="1" x14ac:dyDescent="0.25">
      <c r="A4" s="42" t="s">
        <v>0</v>
      </c>
      <c r="B4" s="42" t="s">
        <v>3445</v>
      </c>
      <c r="C4" s="42" t="s">
        <v>1</v>
      </c>
      <c r="D4" s="81"/>
      <c r="E4" s="81"/>
      <c r="F4" s="81"/>
      <c r="G4" s="81"/>
      <c r="H4" s="81"/>
      <c r="I4" s="81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684</v>
      </c>
      <c r="B5" s="1" t="s">
        <v>8</v>
      </c>
      <c r="C5" s="1" t="s">
        <v>9</v>
      </c>
      <c r="D5" s="1" t="s">
        <v>1575</v>
      </c>
      <c r="E5" s="1" t="s">
        <v>3180</v>
      </c>
      <c r="F5" s="1">
        <v>12</v>
      </c>
      <c r="G5" s="1">
        <v>11</v>
      </c>
      <c r="H5" s="52">
        <f t="shared" ref="H5:H61" si="0">G5/F5*100</f>
        <v>91.666666666666657</v>
      </c>
      <c r="I5" s="34">
        <f>(J5+K5+L5+M5+N5+O5+P5+Q5+R5+S5+U5+V5+W5+X5+Z5+AA5+AB5+AE5)*100/18</f>
        <v>100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/>
      <c r="U5" s="31">
        <v>1</v>
      </c>
      <c r="V5" s="31">
        <v>1</v>
      </c>
      <c r="W5" s="31">
        <v>1</v>
      </c>
      <c r="X5" s="31">
        <v>1</v>
      </c>
      <c r="Y5" s="31"/>
      <c r="Z5" s="31">
        <v>1</v>
      </c>
      <c r="AA5" s="31">
        <v>1</v>
      </c>
      <c r="AB5" s="31">
        <v>1</v>
      </c>
      <c r="AC5" s="31"/>
      <c r="AD5" s="31"/>
      <c r="AE5" s="31">
        <v>1</v>
      </c>
    </row>
    <row r="6" spans="1:31" s="5" customFormat="1" ht="45" customHeight="1" x14ac:dyDescent="0.25">
      <c r="A6" s="1" t="s">
        <v>684</v>
      </c>
      <c r="B6" s="1" t="s">
        <v>8</v>
      </c>
      <c r="C6" s="1" t="s">
        <v>9</v>
      </c>
      <c r="D6" s="1" t="s">
        <v>1585</v>
      </c>
      <c r="E6" s="1" t="s">
        <v>3181</v>
      </c>
      <c r="F6" s="1">
        <v>6</v>
      </c>
      <c r="G6" s="1">
        <v>3</v>
      </c>
      <c r="H6" s="52">
        <f t="shared" si="0"/>
        <v>50</v>
      </c>
      <c r="I6" s="34">
        <f t="shared" ref="I6:I22" si="1">(J6+K6+L6+M6+N6+O6+P6+Q6+R6+S6+U6+V6+W6+X6+Z6+AA6+AB6+AE6)*100/18</f>
        <v>100</v>
      </c>
      <c r="J6" s="31">
        <v>1</v>
      </c>
      <c r="K6" s="31">
        <v>1</v>
      </c>
      <c r="L6" s="31">
        <v>1</v>
      </c>
      <c r="M6" s="31">
        <v>1</v>
      </c>
      <c r="N6" s="31">
        <v>1</v>
      </c>
      <c r="O6" s="31">
        <v>1</v>
      </c>
      <c r="P6" s="31">
        <v>1</v>
      </c>
      <c r="Q6" s="31">
        <v>1</v>
      </c>
      <c r="R6" s="31">
        <v>1</v>
      </c>
      <c r="S6" s="31">
        <v>1</v>
      </c>
      <c r="T6" s="31"/>
      <c r="U6" s="31">
        <v>1</v>
      </c>
      <c r="V6" s="31">
        <v>1</v>
      </c>
      <c r="W6" s="31">
        <v>1</v>
      </c>
      <c r="X6" s="31">
        <v>1</v>
      </c>
      <c r="Y6" s="31"/>
      <c r="Z6" s="31">
        <v>1</v>
      </c>
      <c r="AA6" s="31">
        <v>1</v>
      </c>
      <c r="AB6" s="31">
        <v>1</v>
      </c>
      <c r="AC6" s="31"/>
      <c r="AD6" s="31"/>
      <c r="AE6" s="31">
        <v>1</v>
      </c>
    </row>
    <row r="7" spans="1:31" s="5" customFormat="1" ht="45" customHeight="1" x14ac:dyDescent="0.25">
      <c r="A7" s="1" t="s">
        <v>684</v>
      </c>
      <c r="B7" s="1" t="s">
        <v>8</v>
      </c>
      <c r="C7" s="1" t="s">
        <v>9</v>
      </c>
      <c r="D7" s="1" t="s">
        <v>1615</v>
      </c>
      <c r="E7" s="1" t="s">
        <v>3182</v>
      </c>
      <c r="F7" s="1">
        <v>158</v>
      </c>
      <c r="G7" s="1">
        <v>68</v>
      </c>
      <c r="H7" s="52">
        <f t="shared" si="0"/>
        <v>43.037974683544306</v>
      </c>
      <c r="I7" s="34">
        <f t="shared" si="1"/>
        <v>99.915824915824913</v>
      </c>
      <c r="J7" s="31">
        <v>1</v>
      </c>
      <c r="K7" s="31">
        <v>1</v>
      </c>
      <c r="L7" s="31">
        <v>0.98484848484848486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/>
      <c r="U7" s="31">
        <v>1</v>
      </c>
      <c r="V7" s="31">
        <v>1</v>
      </c>
      <c r="W7" s="31">
        <v>1</v>
      </c>
      <c r="X7" s="31">
        <v>1</v>
      </c>
      <c r="Y7" s="31"/>
      <c r="Z7" s="31">
        <v>1</v>
      </c>
      <c r="AA7" s="31">
        <v>1</v>
      </c>
      <c r="AB7" s="31">
        <v>1</v>
      </c>
      <c r="AC7" s="31"/>
      <c r="AD7" s="31"/>
      <c r="AE7" s="31">
        <v>1</v>
      </c>
    </row>
    <row r="8" spans="1:31" s="5" customFormat="1" ht="45" customHeight="1" x14ac:dyDescent="0.25">
      <c r="A8" s="1" t="s">
        <v>684</v>
      </c>
      <c r="B8" s="1" t="s">
        <v>8</v>
      </c>
      <c r="C8" s="1" t="s">
        <v>9</v>
      </c>
      <c r="D8" s="1" t="s">
        <v>699</v>
      </c>
      <c r="E8" s="1" t="s">
        <v>700</v>
      </c>
      <c r="F8" s="1">
        <v>65</v>
      </c>
      <c r="G8" s="1">
        <v>28</v>
      </c>
      <c r="H8" s="52">
        <f t="shared" si="0"/>
        <v>43.07692307692308</v>
      </c>
      <c r="I8" s="34">
        <f t="shared" si="1"/>
        <v>98.46257433086825</v>
      </c>
      <c r="J8" s="31">
        <v>1</v>
      </c>
      <c r="K8" s="31">
        <v>0.96153846153846156</v>
      </c>
      <c r="L8" s="31">
        <v>1</v>
      </c>
      <c r="M8" s="31">
        <v>1</v>
      </c>
      <c r="N8" s="31">
        <v>0.94736842105263153</v>
      </c>
      <c r="O8" s="31">
        <v>0.95652173913043481</v>
      </c>
      <c r="P8" s="31">
        <v>1</v>
      </c>
      <c r="Q8" s="31">
        <v>0.96296296296296291</v>
      </c>
      <c r="R8" s="31">
        <v>1</v>
      </c>
      <c r="S8" s="31">
        <v>0.93333333333333335</v>
      </c>
      <c r="T8" s="31"/>
      <c r="U8" s="31">
        <v>1</v>
      </c>
      <c r="V8" s="31">
        <v>1</v>
      </c>
      <c r="W8" s="31">
        <v>1</v>
      </c>
      <c r="X8" s="31">
        <v>1</v>
      </c>
      <c r="Y8" s="31"/>
      <c r="Z8" s="31">
        <v>1</v>
      </c>
      <c r="AA8" s="31">
        <v>1</v>
      </c>
      <c r="AB8" s="31">
        <v>1</v>
      </c>
      <c r="AC8" s="31"/>
      <c r="AD8" s="31"/>
      <c r="AE8" s="31">
        <v>0.96153846153846156</v>
      </c>
    </row>
    <row r="9" spans="1:31" s="5" customFormat="1" ht="45" customHeight="1" x14ac:dyDescent="0.25">
      <c r="A9" s="1" t="s">
        <v>684</v>
      </c>
      <c r="B9" s="1" t="s">
        <v>8</v>
      </c>
      <c r="C9" s="1" t="s">
        <v>9</v>
      </c>
      <c r="D9" s="1" t="s">
        <v>705</v>
      </c>
      <c r="E9" s="1" t="s">
        <v>3177</v>
      </c>
      <c r="F9" s="1">
        <v>413</v>
      </c>
      <c r="G9" s="1">
        <v>174</v>
      </c>
      <c r="H9" s="52">
        <f t="shared" si="0"/>
        <v>42.130750605326881</v>
      </c>
      <c r="I9" s="34">
        <f t="shared" si="1"/>
        <v>98.319449877753229</v>
      </c>
      <c r="J9" s="31">
        <v>0.99305555555555558</v>
      </c>
      <c r="K9" s="31">
        <v>0.98787878787878791</v>
      </c>
      <c r="L9" s="31">
        <v>0.97530864197530864</v>
      </c>
      <c r="M9" s="31">
        <v>0.98235294117647054</v>
      </c>
      <c r="N9" s="31">
        <v>0.95918367346938771</v>
      </c>
      <c r="O9" s="31">
        <v>0.97590361445783136</v>
      </c>
      <c r="P9" s="31">
        <v>0.9941860465116279</v>
      </c>
      <c r="Q9" s="31">
        <v>0.97109826589595372</v>
      </c>
      <c r="R9" s="31">
        <v>0.9941860465116279</v>
      </c>
      <c r="S9" s="31">
        <v>0.97727272727272729</v>
      </c>
      <c r="T9" s="31"/>
      <c r="U9" s="31">
        <v>0.98148148148148151</v>
      </c>
      <c r="V9" s="31">
        <v>0.98235294117647054</v>
      </c>
      <c r="W9" s="31">
        <v>0.9707602339181286</v>
      </c>
      <c r="X9" s="31">
        <v>0.98203592814371254</v>
      </c>
      <c r="Y9" s="31"/>
      <c r="Z9" s="31">
        <v>0.9880239520958084</v>
      </c>
      <c r="AA9" s="31">
        <v>0.9942196531791907</v>
      </c>
      <c r="AB9" s="31">
        <v>0.99408284023668636</v>
      </c>
      <c r="AC9" s="31"/>
      <c r="AD9" s="31"/>
      <c r="AE9" s="31">
        <v>0.99411764705882355</v>
      </c>
    </row>
    <row r="10" spans="1:31" s="5" customFormat="1" ht="45" customHeight="1" x14ac:dyDescent="0.25">
      <c r="A10" s="1" t="s">
        <v>684</v>
      </c>
      <c r="B10" s="1" t="s">
        <v>8</v>
      </c>
      <c r="C10" s="1" t="s">
        <v>9</v>
      </c>
      <c r="D10" s="1" t="s">
        <v>703</v>
      </c>
      <c r="E10" s="1" t="s">
        <v>704</v>
      </c>
      <c r="F10" s="1">
        <v>78</v>
      </c>
      <c r="G10" s="1">
        <v>33</v>
      </c>
      <c r="H10" s="52">
        <f t="shared" si="0"/>
        <v>42.307692307692307</v>
      </c>
      <c r="I10" s="34">
        <f t="shared" si="1"/>
        <v>99.588477366255134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0.92592592592592593</v>
      </c>
      <c r="T10" s="31"/>
      <c r="U10" s="31">
        <v>1</v>
      </c>
      <c r="V10" s="31">
        <v>1</v>
      </c>
      <c r="W10" s="31">
        <v>1</v>
      </c>
      <c r="X10" s="31">
        <v>1</v>
      </c>
      <c r="Y10" s="31"/>
      <c r="Z10" s="31">
        <v>1</v>
      </c>
      <c r="AA10" s="31">
        <v>1</v>
      </c>
      <c r="AB10" s="31">
        <v>1</v>
      </c>
      <c r="AC10" s="31"/>
      <c r="AD10" s="31"/>
      <c r="AE10" s="31">
        <v>1</v>
      </c>
    </row>
    <row r="11" spans="1:31" s="5" customFormat="1" ht="45" customHeight="1" x14ac:dyDescent="0.25">
      <c r="A11" s="1" t="s">
        <v>684</v>
      </c>
      <c r="B11" s="1" t="s">
        <v>8</v>
      </c>
      <c r="C11" s="1" t="s">
        <v>9</v>
      </c>
      <c r="D11" s="1" t="s">
        <v>701</v>
      </c>
      <c r="E11" s="1" t="s">
        <v>702</v>
      </c>
      <c r="F11" s="1">
        <v>131</v>
      </c>
      <c r="G11" s="1">
        <v>56</v>
      </c>
      <c r="H11" s="52">
        <f t="shared" si="0"/>
        <v>42.748091603053432</v>
      </c>
      <c r="I11" s="34">
        <f t="shared" si="1"/>
        <v>97.432381011086861</v>
      </c>
      <c r="J11" s="31">
        <v>0.97560975609756095</v>
      </c>
      <c r="K11" s="31">
        <v>0.96226415094339623</v>
      </c>
      <c r="L11" s="31">
        <v>0.98076923076923073</v>
      </c>
      <c r="M11" s="31">
        <v>0.96363636363636362</v>
      </c>
      <c r="N11" s="31">
        <v>0.94871794871794868</v>
      </c>
      <c r="O11" s="31">
        <v>0.94545454545454544</v>
      </c>
      <c r="P11" s="31">
        <v>0.9642857142857143</v>
      </c>
      <c r="Q11" s="31">
        <v>1</v>
      </c>
      <c r="R11" s="31">
        <v>0.9821428571428571</v>
      </c>
      <c r="S11" s="31">
        <v>0.9642857142857143</v>
      </c>
      <c r="T11" s="31"/>
      <c r="U11" s="31">
        <v>1</v>
      </c>
      <c r="V11" s="31">
        <v>0.92307692307692313</v>
      </c>
      <c r="W11" s="31">
        <v>0.98181818181818181</v>
      </c>
      <c r="X11" s="31">
        <v>0.9821428571428571</v>
      </c>
      <c r="Y11" s="31"/>
      <c r="Z11" s="31">
        <v>0.98148148148148151</v>
      </c>
      <c r="AA11" s="31">
        <v>0.9821428571428571</v>
      </c>
      <c r="AB11" s="31">
        <v>1</v>
      </c>
      <c r="AC11" s="31"/>
      <c r="AD11" s="31"/>
      <c r="AE11" s="31">
        <v>1</v>
      </c>
    </row>
    <row r="12" spans="1:31" s="5" customFormat="1" ht="45" customHeight="1" x14ac:dyDescent="0.25">
      <c r="A12" s="1" t="s">
        <v>684</v>
      </c>
      <c r="B12" s="1" t="s">
        <v>8</v>
      </c>
      <c r="C12" s="1" t="s">
        <v>9</v>
      </c>
      <c r="D12" s="1" t="s">
        <v>690</v>
      </c>
      <c r="E12" s="1" t="s">
        <v>691</v>
      </c>
      <c r="F12" s="1">
        <v>97</v>
      </c>
      <c r="G12" s="1">
        <v>41</v>
      </c>
      <c r="H12" s="52">
        <f t="shared" si="0"/>
        <v>42.268041237113401</v>
      </c>
      <c r="I12" s="34">
        <f t="shared" si="1"/>
        <v>97.949358771727177</v>
      </c>
      <c r="J12" s="31">
        <v>1</v>
      </c>
      <c r="K12" s="31">
        <v>1</v>
      </c>
      <c r="L12" s="31">
        <v>0.97297297297297303</v>
      </c>
      <c r="M12" s="31">
        <v>0.97499999999999998</v>
      </c>
      <c r="N12" s="31">
        <v>0.9375</v>
      </c>
      <c r="O12" s="31">
        <v>0.97499999999999998</v>
      </c>
      <c r="P12" s="31">
        <v>0.97435897435897434</v>
      </c>
      <c r="Q12" s="31">
        <v>1</v>
      </c>
      <c r="R12" s="31">
        <v>0.97499999999999998</v>
      </c>
      <c r="S12" s="31">
        <v>1</v>
      </c>
      <c r="T12" s="31"/>
      <c r="U12" s="31">
        <v>1</v>
      </c>
      <c r="V12" s="31">
        <v>0.94736842105263153</v>
      </c>
      <c r="W12" s="31">
        <v>0.97368421052631582</v>
      </c>
      <c r="X12" s="31">
        <v>0.95</v>
      </c>
      <c r="Y12" s="31"/>
      <c r="Z12" s="31">
        <v>1</v>
      </c>
      <c r="AA12" s="31">
        <v>1</v>
      </c>
      <c r="AB12" s="31">
        <v>1</v>
      </c>
      <c r="AC12" s="31"/>
      <c r="AD12" s="31"/>
      <c r="AE12" s="31">
        <v>0.95</v>
      </c>
    </row>
    <row r="13" spans="1:31" s="5" customFormat="1" ht="45" customHeight="1" x14ac:dyDescent="0.25">
      <c r="A13" s="1" t="s">
        <v>684</v>
      </c>
      <c r="B13" s="1" t="s">
        <v>8</v>
      </c>
      <c r="C13" s="1" t="s">
        <v>9</v>
      </c>
      <c r="D13" s="1" t="s">
        <v>697</v>
      </c>
      <c r="E13" s="1" t="s">
        <v>698</v>
      </c>
      <c r="F13" s="1">
        <v>132</v>
      </c>
      <c r="G13" s="1">
        <v>66</v>
      </c>
      <c r="H13" s="52">
        <f t="shared" si="0"/>
        <v>50</v>
      </c>
      <c r="I13" s="34">
        <f t="shared" si="1"/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/>
      <c r="U13" s="31">
        <v>1</v>
      </c>
      <c r="V13" s="31">
        <v>1</v>
      </c>
      <c r="W13" s="31">
        <v>1</v>
      </c>
      <c r="X13" s="31">
        <v>1</v>
      </c>
      <c r="Y13" s="31"/>
      <c r="Z13" s="31">
        <v>1</v>
      </c>
      <c r="AA13" s="31">
        <v>1</v>
      </c>
      <c r="AB13" s="31">
        <v>1</v>
      </c>
      <c r="AC13" s="31"/>
      <c r="AD13" s="31"/>
      <c r="AE13" s="31">
        <v>1</v>
      </c>
    </row>
    <row r="14" spans="1:31" s="5" customFormat="1" ht="45" customHeight="1" x14ac:dyDescent="0.25">
      <c r="A14" s="1" t="s">
        <v>684</v>
      </c>
      <c r="B14" s="1" t="s">
        <v>8</v>
      </c>
      <c r="C14" s="1" t="s">
        <v>9</v>
      </c>
      <c r="D14" s="1" t="s">
        <v>692</v>
      </c>
      <c r="E14" s="1" t="s">
        <v>3176</v>
      </c>
      <c r="F14" s="1">
        <v>400</v>
      </c>
      <c r="G14" s="1">
        <v>168</v>
      </c>
      <c r="H14" s="52">
        <f t="shared" si="0"/>
        <v>42</v>
      </c>
      <c r="I14" s="34">
        <f t="shared" si="1"/>
        <v>96.27592660218906</v>
      </c>
      <c r="J14" s="31">
        <v>0.99212598425196852</v>
      </c>
      <c r="K14" s="31">
        <v>0.98675496688741726</v>
      </c>
      <c r="L14" s="31">
        <v>0.90540540540540537</v>
      </c>
      <c r="M14" s="31">
        <v>0.96226415094339623</v>
      </c>
      <c r="N14" s="31">
        <v>0.89166666666666672</v>
      </c>
      <c r="O14" s="31">
        <v>0.95238095238095233</v>
      </c>
      <c r="P14" s="31">
        <v>0.94230769230769229</v>
      </c>
      <c r="Q14" s="31">
        <v>0.98675496688741726</v>
      </c>
      <c r="R14" s="31">
        <v>1</v>
      </c>
      <c r="S14" s="31">
        <v>0.95412844036697253</v>
      </c>
      <c r="T14" s="31"/>
      <c r="U14" s="31">
        <v>0.9668874172185431</v>
      </c>
      <c r="V14" s="31">
        <v>0.95973154362416102</v>
      </c>
      <c r="W14" s="31">
        <v>0.94936708860759489</v>
      </c>
      <c r="X14" s="31">
        <v>0.96815286624203822</v>
      </c>
      <c r="Y14" s="31"/>
      <c r="Z14" s="31">
        <v>0.98076923076923073</v>
      </c>
      <c r="AA14" s="31">
        <v>0.98136645962732916</v>
      </c>
      <c r="AB14" s="31">
        <v>0.98757763975155277</v>
      </c>
      <c r="AC14" s="31"/>
      <c r="AD14" s="31"/>
      <c r="AE14" s="31">
        <v>0.96202531645569622</v>
      </c>
    </row>
    <row r="15" spans="1:31" s="5" customFormat="1" ht="45" customHeight="1" x14ac:dyDescent="0.25">
      <c r="A15" s="1" t="s">
        <v>684</v>
      </c>
      <c r="B15" s="1" t="s">
        <v>8</v>
      </c>
      <c r="C15" s="1" t="s">
        <v>9</v>
      </c>
      <c r="D15" s="1" t="s">
        <v>695</v>
      </c>
      <c r="E15" s="1" t="s">
        <v>696</v>
      </c>
      <c r="F15" s="1">
        <v>158</v>
      </c>
      <c r="G15" s="1">
        <v>85</v>
      </c>
      <c r="H15" s="52">
        <f t="shared" si="0"/>
        <v>53.797468354430379</v>
      </c>
      <c r="I15" s="34">
        <f t="shared" si="1"/>
        <v>96.877262335585002</v>
      </c>
      <c r="J15" s="31">
        <v>0.96825396825396826</v>
      </c>
      <c r="K15" s="31">
        <v>1</v>
      </c>
      <c r="L15" s="31">
        <v>0.97560975609756095</v>
      </c>
      <c r="M15" s="31">
        <v>0.97560975609756095</v>
      </c>
      <c r="N15" s="31">
        <v>0.859375</v>
      </c>
      <c r="O15" s="31">
        <v>0.96103896103896103</v>
      </c>
      <c r="P15" s="31">
        <v>0.97619047619047616</v>
      </c>
      <c r="Q15" s="31">
        <v>0.96385542168674698</v>
      </c>
      <c r="R15" s="31">
        <v>0.98795180722891562</v>
      </c>
      <c r="S15" s="31">
        <v>0.98181818181818181</v>
      </c>
      <c r="T15" s="31"/>
      <c r="U15" s="31">
        <v>0.9850746268656716</v>
      </c>
      <c r="V15" s="31">
        <v>0.95</v>
      </c>
      <c r="W15" s="31">
        <v>0.9642857142857143</v>
      </c>
      <c r="X15" s="31">
        <v>0.96250000000000002</v>
      </c>
      <c r="Y15" s="31"/>
      <c r="Z15" s="31">
        <v>0.98717948717948723</v>
      </c>
      <c r="AA15" s="31">
        <v>0.96385542168674698</v>
      </c>
      <c r="AB15" s="31">
        <v>1</v>
      </c>
      <c r="AC15" s="31"/>
      <c r="AD15" s="31"/>
      <c r="AE15" s="31">
        <v>0.97530864197530864</v>
      </c>
    </row>
    <row r="16" spans="1:31" s="5" customFormat="1" ht="45" customHeight="1" x14ac:dyDescent="0.25">
      <c r="A16" s="1" t="s">
        <v>684</v>
      </c>
      <c r="B16" s="1" t="s">
        <v>8</v>
      </c>
      <c r="C16" s="1" t="s">
        <v>9</v>
      </c>
      <c r="D16" s="1" t="s">
        <v>688</v>
      </c>
      <c r="E16" s="1" t="s">
        <v>689</v>
      </c>
      <c r="F16" s="1">
        <v>163</v>
      </c>
      <c r="G16" s="1">
        <v>69</v>
      </c>
      <c r="H16" s="52">
        <f t="shared" si="0"/>
        <v>42.331288343558285</v>
      </c>
      <c r="I16" s="34">
        <f t="shared" si="1"/>
        <v>97.877919776336498</v>
      </c>
      <c r="J16" s="31">
        <v>1</v>
      </c>
      <c r="K16" s="31">
        <v>1</v>
      </c>
      <c r="L16" s="31">
        <v>1</v>
      </c>
      <c r="M16" s="31">
        <v>0.953125</v>
      </c>
      <c r="N16" s="31">
        <v>0.8867924528301887</v>
      </c>
      <c r="O16" s="31">
        <v>0.98333333333333328</v>
      </c>
      <c r="P16" s="31">
        <v>0.984375</v>
      </c>
      <c r="Q16" s="31">
        <v>1</v>
      </c>
      <c r="R16" s="31">
        <v>0.98461538461538467</v>
      </c>
      <c r="S16" s="31">
        <v>0.92500000000000004</v>
      </c>
      <c r="T16" s="31"/>
      <c r="U16" s="31">
        <v>0.98360655737704916</v>
      </c>
      <c r="V16" s="31">
        <v>0.95</v>
      </c>
      <c r="W16" s="31">
        <v>0.98412698412698407</v>
      </c>
      <c r="X16" s="31">
        <v>0.98305084745762716</v>
      </c>
      <c r="Y16" s="31"/>
      <c r="Z16" s="31">
        <v>1</v>
      </c>
      <c r="AA16" s="31">
        <v>1</v>
      </c>
      <c r="AB16" s="31">
        <v>1</v>
      </c>
      <c r="AC16" s="31"/>
      <c r="AD16" s="31"/>
      <c r="AE16" s="31">
        <v>1</v>
      </c>
    </row>
    <row r="17" spans="1:31" s="5" customFormat="1" ht="45" customHeight="1" x14ac:dyDescent="0.25">
      <c r="A17" s="1" t="s">
        <v>684</v>
      </c>
      <c r="B17" s="1" t="s">
        <v>8</v>
      </c>
      <c r="C17" s="1" t="s">
        <v>9</v>
      </c>
      <c r="D17" s="1" t="s">
        <v>693</v>
      </c>
      <c r="E17" s="1" t="s">
        <v>694</v>
      </c>
      <c r="F17" s="1">
        <v>223</v>
      </c>
      <c r="G17" s="1">
        <v>94</v>
      </c>
      <c r="H17" s="52">
        <f t="shared" si="0"/>
        <v>42.152466367713004</v>
      </c>
      <c r="I17" s="34">
        <f t="shared" si="1"/>
        <v>98.577158121723329</v>
      </c>
      <c r="J17" s="31">
        <v>1</v>
      </c>
      <c r="K17" s="31">
        <v>1</v>
      </c>
      <c r="L17" s="31">
        <v>0.98863636363636365</v>
      </c>
      <c r="M17" s="31">
        <v>1</v>
      </c>
      <c r="N17" s="31">
        <v>0.95945945945945943</v>
      </c>
      <c r="O17" s="31">
        <v>0.97701149425287359</v>
      </c>
      <c r="P17" s="31">
        <v>0.98913043478260865</v>
      </c>
      <c r="Q17" s="31">
        <v>0.96739130434782605</v>
      </c>
      <c r="R17" s="31">
        <v>0.978494623655914</v>
      </c>
      <c r="S17" s="31">
        <v>0.98550724637681164</v>
      </c>
      <c r="T17" s="31"/>
      <c r="U17" s="31">
        <v>1</v>
      </c>
      <c r="V17" s="31">
        <v>0.94186046511627908</v>
      </c>
      <c r="W17" s="31">
        <v>0.97826086956521741</v>
      </c>
      <c r="X17" s="31">
        <v>0.98888888888888893</v>
      </c>
      <c r="Y17" s="31"/>
      <c r="Z17" s="31">
        <v>1</v>
      </c>
      <c r="AA17" s="31">
        <v>0.989247311827957</v>
      </c>
      <c r="AB17" s="31">
        <v>1</v>
      </c>
      <c r="AC17" s="31"/>
      <c r="AD17" s="31"/>
      <c r="AE17" s="31">
        <v>1</v>
      </c>
    </row>
    <row r="18" spans="1:31" s="5" customFormat="1" ht="45" customHeight="1" x14ac:dyDescent="0.25">
      <c r="A18" s="1" t="s">
        <v>684</v>
      </c>
      <c r="B18" s="1" t="s">
        <v>8</v>
      </c>
      <c r="C18" s="1" t="s">
        <v>9</v>
      </c>
      <c r="D18" s="1" t="s">
        <v>685</v>
      </c>
      <c r="E18" s="1" t="s">
        <v>686</v>
      </c>
      <c r="F18" s="1">
        <v>139</v>
      </c>
      <c r="G18" s="1">
        <v>67</v>
      </c>
      <c r="H18" s="52">
        <f t="shared" si="0"/>
        <v>48.201438848920866</v>
      </c>
      <c r="I18" s="34">
        <f t="shared" si="1"/>
        <v>97.03754244366749</v>
      </c>
      <c r="J18" s="31">
        <v>0.94736842105263153</v>
      </c>
      <c r="K18" s="31">
        <v>0.9838709677419355</v>
      </c>
      <c r="L18" s="31">
        <v>1</v>
      </c>
      <c r="M18" s="31">
        <v>0.96825396825396826</v>
      </c>
      <c r="N18" s="31">
        <v>0.90163934426229508</v>
      </c>
      <c r="O18" s="31">
        <v>0.9538461538461539</v>
      </c>
      <c r="P18" s="31">
        <v>0.95161290322580649</v>
      </c>
      <c r="Q18" s="31">
        <v>0.98360655737704916</v>
      </c>
      <c r="R18" s="31">
        <v>0.96825396825396826</v>
      </c>
      <c r="S18" s="31">
        <v>0.9642857142857143</v>
      </c>
      <c r="T18" s="31"/>
      <c r="U18" s="31">
        <v>1</v>
      </c>
      <c r="V18" s="31">
        <v>0.96721311475409832</v>
      </c>
      <c r="W18" s="31">
        <v>0.98461538461538467</v>
      </c>
      <c r="X18" s="31">
        <v>0.98333333333333328</v>
      </c>
      <c r="Y18" s="31"/>
      <c r="Z18" s="31">
        <v>1</v>
      </c>
      <c r="AA18" s="31">
        <v>0.93939393939393945</v>
      </c>
      <c r="AB18" s="31">
        <v>0.98484848484848486</v>
      </c>
      <c r="AC18" s="31"/>
      <c r="AD18" s="31"/>
      <c r="AE18" s="31">
        <v>0.98461538461538467</v>
      </c>
    </row>
    <row r="19" spans="1:31" s="5" customFormat="1" ht="45" customHeight="1" x14ac:dyDescent="0.25">
      <c r="A19" s="1" t="s">
        <v>684</v>
      </c>
      <c r="B19" s="1" t="s">
        <v>8</v>
      </c>
      <c r="C19" s="1" t="s">
        <v>9</v>
      </c>
      <c r="D19" s="1" t="s">
        <v>687</v>
      </c>
      <c r="E19" s="1" t="s">
        <v>418</v>
      </c>
      <c r="F19" s="1">
        <v>126</v>
      </c>
      <c r="G19" s="1">
        <v>96</v>
      </c>
      <c r="H19" s="52">
        <f t="shared" si="0"/>
        <v>76.19047619047619</v>
      </c>
      <c r="I19" s="34">
        <f t="shared" si="1"/>
        <v>93.698986206485827</v>
      </c>
      <c r="J19" s="31">
        <v>0.98360655737704916</v>
      </c>
      <c r="K19" s="31">
        <v>0.98666666666666669</v>
      </c>
      <c r="L19" s="31">
        <v>0.96202531645569622</v>
      </c>
      <c r="M19" s="31">
        <v>0.95238095238095233</v>
      </c>
      <c r="N19" s="31">
        <v>0.66101694915254239</v>
      </c>
      <c r="O19" s="31">
        <v>0.95061728395061729</v>
      </c>
      <c r="P19" s="31">
        <v>0.96551724137931039</v>
      </c>
      <c r="Q19" s="31">
        <v>0.97647058823529409</v>
      </c>
      <c r="R19" s="31">
        <v>0.95402298850574707</v>
      </c>
      <c r="S19" s="31">
        <v>0.75609756097560976</v>
      </c>
      <c r="T19" s="31"/>
      <c r="U19" s="31">
        <v>0.95652173913043481</v>
      </c>
      <c r="V19" s="31">
        <v>0.89610389610389607</v>
      </c>
      <c r="W19" s="31">
        <v>0.96250000000000002</v>
      </c>
      <c r="X19" s="31">
        <v>0.98734177215189878</v>
      </c>
      <c r="Y19" s="31"/>
      <c r="Z19" s="31">
        <v>0.97590361445783136</v>
      </c>
      <c r="AA19" s="31">
        <v>1</v>
      </c>
      <c r="AB19" s="31">
        <v>0.98780487804878048</v>
      </c>
      <c r="AC19" s="31"/>
      <c r="AD19" s="31"/>
      <c r="AE19" s="31">
        <v>0.95121951219512191</v>
      </c>
    </row>
    <row r="20" spans="1:31" s="5" customFormat="1" ht="45" customHeight="1" x14ac:dyDescent="0.25">
      <c r="A20" s="1" t="s">
        <v>684</v>
      </c>
      <c r="B20" s="1" t="s">
        <v>8</v>
      </c>
      <c r="C20" s="1" t="s">
        <v>9</v>
      </c>
      <c r="D20" s="1" t="s">
        <v>1577</v>
      </c>
      <c r="E20" s="1" t="s">
        <v>3179</v>
      </c>
      <c r="F20" s="1">
        <v>9</v>
      </c>
      <c r="G20" s="1">
        <v>5</v>
      </c>
      <c r="H20" s="52">
        <f t="shared" si="0"/>
        <v>55.555555555555557</v>
      </c>
      <c r="I20" s="34">
        <f t="shared" si="1"/>
        <v>100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/>
      <c r="U20" s="31">
        <v>1</v>
      </c>
      <c r="V20" s="31">
        <v>1</v>
      </c>
      <c r="W20" s="31">
        <v>1</v>
      </c>
      <c r="X20" s="31">
        <v>1</v>
      </c>
      <c r="Y20" s="31"/>
      <c r="Z20" s="31">
        <v>1</v>
      </c>
      <c r="AA20" s="31">
        <v>1</v>
      </c>
      <c r="AB20" s="31">
        <v>1</v>
      </c>
      <c r="AC20" s="31"/>
      <c r="AD20" s="31"/>
      <c r="AE20" s="31">
        <v>1</v>
      </c>
    </row>
    <row r="21" spans="1:31" s="5" customFormat="1" ht="45" customHeight="1" x14ac:dyDescent="0.25">
      <c r="A21" s="1" t="s">
        <v>684</v>
      </c>
      <c r="B21" s="1" t="s">
        <v>8</v>
      </c>
      <c r="C21" s="1" t="s">
        <v>9</v>
      </c>
      <c r="D21" s="1" t="s">
        <v>2311</v>
      </c>
      <c r="E21" s="1" t="s">
        <v>3178</v>
      </c>
      <c r="F21" s="1">
        <v>24</v>
      </c>
      <c r="G21" s="1">
        <v>14</v>
      </c>
      <c r="H21" s="52">
        <f t="shared" si="0"/>
        <v>58.333333333333336</v>
      </c>
      <c r="I21" s="34">
        <f t="shared" si="1"/>
        <v>98.717948717948715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1"/>
      <c r="U21" s="31">
        <v>0.92307692307692313</v>
      </c>
      <c r="V21" s="31">
        <v>0.92307692307692313</v>
      </c>
      <c r="W21" s="31">
        <v>0.92307692307692313</v>
      </c>
      <c r="X21" s="31">
        <v>1</v>
      </c>
      <c r="Y21" s="31"/>
      <c r="Z21" s="31">
        <v>1</v>
      </c>
      <c r="AA21" s="31">
        <v>1</v>
      </c>
      <c r="AB21" s="31">
        <v>1</v>
      </c>
      <c r="AC21" s="31"/>
      <c r="AD21" s="31"/>
      <c r="AE21" s="31">
        <v>1</v>
      </c>
    </row>
    <row r="22" spans="1:31" s="5" customFormat="1" ht="45" customHeight="1" x14ac:dyDescent="0.25">
      <c r="A22" s="1" t="s">
        <v>684</v>
      </c>
      <c r="B22" s="1" t="s">
        <v>8</v>
      </c>
      <c r="C22" s="1" t="s">
        <v>9</v>
      </c>
      <c r="D22" s="1" t="s">
        <v>1611</v>
      </c>
      <c r="E22" s="1" t="s">
        <v>3541</v>
      </c>
      <c r="F22" s="1">
        <v>23</v>
      </c>
      <c r="G22" s="1">
        <v>12</v>
      </c>
      <c r="H22" s="52">
        <f t="shared" si="0"/>
        <v>52.173913043478258</v>
      </c>
      <c r="I22" s="34">
        <f t="shared" si="1"/>
        <v>100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/>
      <c r="U22" s="31">
        <v>1</v>
      </c>
      <c r="V22" s="31">
        <v>1</v>
      </c>
      <c r="W22" s="31">
        <v>1</v>
      </c>
      <c r="X22" s="31">
        <v>1</v>
      </c>
      <c r="Y22" s="31"/>
      <c r="Z22" s="31">
        <v>1</v>
      </c>
      <c r="AA22" s="31">
        <v>1</v>
      </c>
      <c r="AB22" s="31">
        <v>1</v>
      </c>
      <c r="AC22" s="31"/>
      <c r="AD22" s="31"/>
      <c r="AE22" s="31">
        <v>1</v>
      </c>
    </row>
    <row r="23" spans="1:31" ht="45" customHeight="1" x14ac:dyDescent="0.25">
      <c r="A23" s="1" t="s">
        <v>684</v>
      </c>
      <c r="B23" s="1" t="s">
        <v>1046</v>
      </c>
      <c r="C23" s="1" t="s">
        <v>397</v>
      </c>
      <c r="D23" s="1" t="s">
        <v>1561</v>
      </c>
      <c r="E23" s="1" t="s">
        <v>1562</v>
      </c>
      <c r="F23" s="1">
        <v>112</v>
      </c>
      <c r="G23" s="1">
        <v>64</v>
      </c>
      <c r="H23" s="52">
        <f t="shared" si="0"/>
        <v>57.142857142857139</v>
      </c>
      <c r="I23" s="34">
        <f>(J23+K23+L23+M23+N23+O23+P23+Q23+R23+S23+T23+U23+V23+W23+X23+Y23+Z23+AA23+AB23+AC23+AD23+AE23)*100/22</f>
        <v>99.064194653912409</v>
      </c>
      <c r="J23" s="31">
        <v>1</v>
      </c>
      <c r="K23" s="31">
        <v>1</v>
      </c>
      <c r="L23" s="31">
        <v>0.984375</v>
      </c>
      <c r="M23" s="31">
        <v>1</v>
      </c>
      <c r="N23" s="31">
        <v>0.98412698412698407</v>
      </c>
      <c r="O23" s="31">
        <v>0.9838709677419355</v>
      </c>
      <c r="P23" s="31">
        <v>0.984375</v>
      </c>
      <c r="Q23" s="31">
        <v>1</v>
      </c>
      <c r="R23" s="31">
        <v>1</v>
      </c>
      <c r="S23" s="31">
        <v>1</v>
      </c>
      <c r="T23" s="31">
        <v>1</v>
      </c>
      <c r="U23" s="31">
        <v>0.967741935483871</v>
      </c>
      <c r="V23" s="31">
        <v>0.96875</v>
      </c>
      <c r="W23" s="31">
        <v>0.984375</v>
      </c>
      <c r="X23" s="31">
        <v>1</v>
      </c>
      <c r="Y23" s="31">
        <v>0.96825396825396826</v>
      </c>
      <c r="Z23" s="31">
        <v>1</v>
      </c>
      <c r="AA23" s="31">
        <v>1</v>
      </c>
      <c r="AB23" s="31">
        <v>1</v>
      </c>
      <c r="AC23" s="31">
        <v>0.98412698412698407</v>
      </c>
      <c r="AD23" s="31">
        <v>0.98412698412698407</v>
      </c>
      <c r="AE23" s="31">
        <v>1</v>
      </c>
    </row>
    <row r="24" spans="1:31" ht="45" customHeight="1" x14ac:dyDescent="0.25">
      <c r="A24" s="1" t="s">
        <v>684</v>
      </c>
      <c r="B24" s="1" t="s">
        <v>1046</v>
      </c>
      <c r="C24" s="1" t="s">
        <v>397</v>
      </c>
      <c r="D24" s="1" t="s">
        <v>1563</v>
      </c>
      <c r="E24" s="1" t="s">
        <v>1564</v>
      </c>
      <c r="F24" s="1">
        <v>727</v>
      </c>
      <c r="G24" s="1">
        <v>314</v>
      </c>
      <c r="H24" s="52">
        <f t="shared" si="0"/>
        <v>43.191196698762035</v>
      </c>
      <c r="I24" s="34">
        <f t="shared" ref="I24:I60" si="2">(J24+K24+L24+M24+N24+O24+P24+Q24+R24+S24+T24+U24+V24+W24+X24+Y24+Z24+AA24+AB24+AC24+AD24+AE24)*100/22</f>
        <v>99.094477726073094</v>
      </c>
      <c r="J24" s="31">
        <v>0.99673202614379086</v>
      </c>
      <c r="K24" s="31">
        <v>0.99676375404530748</v>
      </c>
      <c r="L24" s="31">
        <v>0.96166134185303509</v>
      </c>
      <c r="M24" s="31">
        <v>0.977491961414791</v>
      </c>
      <c r="N24" s="31">
        <v>0.97427652733118975</v>
      </c>
      <c r="O24" s="31">
        <v>0.99358974358974361</v>
      </c>
      <c r="P24" s="31">
        <v>0.99356913183279738</v>
      </c>
      <c r="Q24" s="31">
        <v>0.99032258064516132</v>
      </c>
      <c r="R24" s="31">
        <v>0.99361022364217255</v>
      </c>
      <c r="S24" s="31">
        <v>0.98684210526315785</v>
      </c>
      <c r="T24" s="31">
        <v>0.99681528662420382</v>
      </c>
      <c r="U24" s="31">
        <v>0.99678456591639875</v>
      </c>
      <c r="V24" s="31">
        <v>0.99025974025974028</v>
      </c>
      <c r="W24" s="31">
        <v>0.99041533546325877</v>
      </c>
      <c r="X24" s="31">
        <v>1</v>
      </c>
      <c r="Y24" s="31">
        <v>0.98397435897435892</v>
      </c>
      <c r="Z24" s="31">
        <v>0.99363057324840764</v>
      </c>
      <c r="AA24" s="31">
        <v>0.99679487179487181</v>
      </c>
      <c r="AB24" s="31">
        <v>0.99680511182108622</v>
      </c>
      <c r="AC24" s="31">
        <v>1</v>
      </c>
      <c r="AD24" s="31">
        <v>1</v>
      </c>
      <c r="AE24" s="31">
        <v>0.99044585987261147</v>
      </c>
    </row>
    <row r="25" spans="1:31" ht="45" customHeight="1" x14ac:dyDescent="0.25">
      <c r="A25" s="1" t="s">
        <v>684</v>
      </c>
      <c r="B25" s="1" t="s">
        <v>1046</v>
      </c>
      <c r="C25" s="1" t="s">
        <v>397</v>
      </c>
      <c r="D25" s="1" t="s">
        <v>2303</v>
      </c>
      <c r="E25" s="1" t="s">
        <v>2304</v>
      </c>
      <c r="F25" s="1">
        <v>73</v>
      </c>
      <c r="G25" s="1">
        <v>31</v>
      </c>
      <c r="H25" s="52">
        <f t="shared" si="0"/>
        <v>42.465753424657535</v>
      </c>
      <c r="I25" s="34">
        <f t="shared" si="2"/>
        <v>99.848484848484858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0.96666666666666667</v>
      </c>
      <c r="T25" s="31">
        <v>1</v>
      </c>
      <c r="U25" s="31">
        <v>1</v>
      </c>
      <c r="V25" s="31">
        <v>1</v>
      </c>
      <c r="W25" s="31">
        <v>1</v>
      </c>
      <c r="X25" s="31">
        <v>1</v>
      </c>
      <c r="Y25" s="31">
        <v>1</v>
      </c>
      <c r="Z25" s="31">
        <v>1</v>
      </c>
      <c r="AA25" s="31">
        <v>1</v>
      </c>
      <c r="AB25" s="31">
        <v>1</v>
      </c>
      <c r="AC25" s="31">
        <v>1</v>
      </c>
      <c r="AD25" s="31">
        <v>1</v>
      </c>
      <c r="AE25" s="31">
        <v>1</v>
      </c>
    </row>
    <row r="26" spans="1:31" ht="45" customHeight="1" x14ac:dyDescent="0.25">
      <c r="A26" s="1" t="s">
        <v>684</v>
      </c>
      <c r="B26" s="1" t="s">
        <v>1046</v>
      </c>
      <c r="C26" s="1" t="s">
        <v>397</v>
      </c>
      <c r="D26" s="1" t="s">
        <v>1565</v>
      </c>
      <c r="E26" s="1" t="s">
        <v>1566</v>
      </c>
      <c r="F26" s="1">
        <v>181</v>
      </c>
      <c r="G26" s="1">
        <v>77</v>
      </c>
      <c r="H26" s="52">
        <f t="shared" si="0"/>
        <v>42.541436464088399</v>
      </c>
      <c r="I26" s="34">
        <f t="shared" si="2"/>
        <v>95.194887857123916</v>
      </c>
      <c r="J26" s="31">
        <v>0.97101449275362317</v>
      </c>
      <c r="K26" s="31">
        <v>0.95714285714285718</v>
      </c>
      <c r="L26" s="31">
        <v>0.98571428571428577</v>
      </c>
      <c r="M26" s="31">
        <v>0.92</v>
      </c>
      <c r="N26" s="31">
        <v>0.95522388059701491</v>
      </c>
      <c r="O26" s="31">
        <v>0.93243243243243246</v>
      </c>
      <c r="P26" s="31">
        <v>0.95833333333333337</v>
      </c>
      <c r="Q26" s="31">
        <v>0.95890410958904104</v>
      </c>
      <c r="R26" s="31">
        <v>0.95945945945945943</v>
      </c>
      <c r="S26" s="31">
        <v>0.90476190476190477</v>
      </c>
      <c r="T26" s="31">
        <v>0.97297297297297303</v>
      </c>
      <c r="U26" s="31">
        <v>0.95833333333333337</v>
      </c>
      <c r="V26" s="31">
        <v>0.92</v>
      </c>
      <c r="W26" s="31">
        <v>0.94666666666666666</v>
      </c>
      <c r="X26" s="31">
        <v>0.97333333333333338</v>
      </c>
      <c r="Y26" s="31">
        <v>0.94666666666666666</v>
      </c>
      <c r="Z26" s="31">
        <v>0.94666666666666666</v>
      </c>
      <c r="AA26" s="31">
        <v>0.96052631578947367</v>
      </c>
      <c r="AB26" s="31">
        <v>0.96052631578947367</v>
      </c>
      <c r="AC26" s="31">
        <v>0.96052631578947367</v>
      </c>
      <c r="AD26" s="31">
        <v>0.93421052631578949</v>
      </c>
      <c r="AE26" s="31">
        <v>0.95945945945945943</v>
      </c>
    </row>
    <row r="27" spans="1:31" ht="45" customHeight="1" x14ac:dyDescent="0.25">
      <c r="A27" s="1" t="s">
        <v>684</v>
      </c>
      <c r="B27" s="1" t="s">
        <v>1046</v>
      </c>
      <c r="C27" s="1" t="s">
        <v>397</v>
      </c>
      <c r="D27" s="1" t="s">
        <v>1567</v>
      </c>
      <c r="E27" s="1" t="s">
        <v>1568</v>
      </c>
      <c r="F27" s="1">
        <v>53</v>
      </c>
      <c r="G27" s="1">
        <v>23</v>
      </c>
      <c r="H27" s="52">
        <f t="shared" si="0"/>
        <v>43.39622641509434</v>
      </c>
      <c r="I27" s="34">
        <f t="shared" si="2"/>
        <v>99.407114624505937</v>
      </c>
      <c r="J27" s="31">
        <v>1</v>
      </c>
      <c r="K27" s="31">
        <v>0.91304347826086951</v>
      </c>
      <c r="L27" s="31">
        <v>1</v>
      </c>
      <c r="M27" s="31">
        <v>1</v>
      </c>
      <c r="N27" s="31">
        <v>1</v>
      </c>
      <c r="O27" s="31">
        <v>1</v>
      </c>
      <c r="P27" s="31">
        <v>1</v>
      </c>
      <c r="Q27" s="31">
        <v>1</v>
      </c>
      <c r="R27" s="31">
        <v>1</v>
      </c>
      <c r="S27" s="31">
        <v>1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0.95652173913043481</v>
      </c>
      <c r="Z27" s="31">
        <v>1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1" t="s">
        <v>684</v>
      </c>
      <c r="B28" s="1" t="s">
        <v>1046</v>
      </c>
      <c r="C28" s="1" t="s">
        <v>397</v>
      </c>
      <c r="D28" s="1" t="s">
        <v>1569</v>
      </c>
      <c r="E28" s="1" t="s">
        <v>1570</v>
      </c>
      <c r="F28" s="1">
        <v>20</v>
      </c>
      <c r="G28" s="1">
        <v>9</v>
      </c>
      <c r="H28" s="52">
        <f t="shared" si="0"/>
        <v>45</v>
      </c>
      <c r="I28" s="34">
        <f t="shared" si="2"/>
        <v>96.464646464646464</v>
      </c>
      <c r="J28" s="31">
        <v>1</v>
      </c>
      <c r="K28" s="31">
        <v>1</v>
      </c>
      <c r="L28" s="31">
        <v>1</v>
      </c>
      <c r="M28" s="31">
        <v>1</v>
      </c>
      <c r="N28" s="31">
        <v>1</v>
      </c>
      <c r="O28" s="31">
        <v>1</v>
      </c>
      <c r="P28" s="31">
        <v>1</v>
      </c>
      <c r="Q28" s="31">
        <v>0.77777777777777779</v>
      </c>
      <c r="R28" s="31">
        <v>0.77777777777777779</v>
      </c>
      <c r="S28" s="31">
        <v>0.66666666666666663</v>
      </c>
      <c r="T28" s="31">
        <v>1</v>
      </c>
      <c r="U28" s="31">
        <v>1</v>
      </c>
      <c r="V28" s="31">
        <v>1</v>
      </c>
      <c r="W28" s="31">
        <v>1</v>
      </c>
      <c r="X28" s="31">
        <v>1</v>
      </c>
      <c r="Y28" s="31">
        <v>1</v>
      </c>
      <c r="Z28" s="31">
        <v>1</v>
      </c>
      <c r="AA28" s="31">
        <v>1</v>
      </c>
      <c r="AB28" s="31">
        <v>1</v>
      </c>
      <c r="AC28" s="31">
        <v>1</v>
      </c>
      <c r="AD28" s="31">
        <v>1</v>
      </c>
      <c r="AE28" s="31">
        <v>1</v>
      </c>
    </row>
    <row r="29" spans="1:31" ht="45" customHeight="1" x14ac:dyDescent="0.25">
      <c r="A29" s="1" t="s">
        <v>684</v>
      </c>
      <c r="B29" s="1" t="s">
        <v>1046</v>
      </c>
      <c r="C29" s="1" t="s">
        <v>397</v>
      </c>
      <c r="D29" s="1" t="s">
        <v>1571</v>
      </c>
      <c r="E29" s="1" t="s">
        <v>1572</v>
      </c>
      <c r="F29" s="1">
        <v>20</v>
      </c>
      <c r="G29" s="1">
        <v>13</v>
      </c>
      <c r="H29" s="52">
        <f t="shared" si="0"/>
        <v>65</v>
      </c>
      <c r="I29" s="34">
        <f t="shared" si="2"/>
        <v>99.242424242424249</v>
      </c>
      <c r="J29" s="31">
        <v>1</v>
      </c>
      <c r="K29" s="31">
        <v>1</v>
      </c>
      <c r="L29" s="31">
        <v>1</v>
      </c>
      <c r="M29" s="31">
        <v>1</v>
      </c>
      <c r="N29" s="31">
        <v>0.91666666666666663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>
        <v>1</v>
      </c>
      <c r="U29" s="31">
        <v>1</v>
      </c>
      <c r="V29" s="31">
        <v>1</v>
      </c>
      <c r="W29" s="31">
        <v>1</v>
      </c>
      <c r="X29" s="31">
        <v>1</v>
      </c>
      <c r="Y29" s="31">
        <v>0.91666666666666663</v>
      </c>
      <c r="Z29" s="31">
        <v>1</v>
      </c>
      <c r="AA29" s="31">
        <v>1</v>
      </c>
      <c r="AB29" s="31">
        <v>1</v>
      </c>
      <c r="AC29" s="31">
        <v>1</v>
      </c>
      <c r="AD29" s="31">
        <v>1</v>
      </c>
      <c r="AE29" s="31">
        <v>1</v>
      </c>
    </row>
    <row r="30" spans="1:31" ht="45" customHeight="1" x14ac:dyDescent="0.25">
      <c r="A30" s="1" t="s">
        <v>684</v>
      </c>
      <c r="B30" s="1" t="s">
        <v>1046</v>
      </c>
      <c r="C30" s="1" t="s">
        <v>397</v>
      </c>
      <c r="D30" s="1" t="s">
        <v>1573</v>
      </c>
      <c r="E30" s="1" t="s">
        <v>1574</v>
      </c>
      <c r="F30" s="1">
        <v>80</v>
      </c>
      <c r="G30" s="1">
        <v>45</v>
      </c>
      <c r="H30" s="52">
        <f t="shared" si="0"/>
        <v>56.25</v>
      </c>
      <c r="I30" s="34">
        <f t="shared" si="2"/>
        <v>100</v>
      </c>
      <c r="J30" s="31">
        <v>1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1</v>
      </c>
      <c r="T30" s="31">
        <v>1</v>
      </c>
      <c r="U30" s="31">
        <v>1</v>
      </c>
      <c r="V30" s="31">
        <v>1</v>
      </c>
      <c r="W30" s="31">
        <v>1</v>
      </c>
      <c r="X30" s="31">
        <v>1</v>
      </c>
      <c r="Y30" s="31">
        <v>1</v>
      </c>
      <c r="Z30" s="31">
        <v>1</v>
      </c>
      <c r="AA30" s="31">
        <v>1</v>
      </c>
      <c r="AB30" s="31">
        <v>1</v>
      </c>
      <c r="AC30" s="31">
        <v>1</v>
      </c>
      <c r="AD30" s="31">
        <v>1</v>
      </c>
      <c r="AE30" s="31">
        <v>1</v>
      </c>
    </row>
    <row r="31" spans="1:31" ht="45" customHeight="1" x14ac:dyDescent="0.25">
      <c r="A31" s="1" t="s">
        <v>684</v>
      </c>
      <c r="B31" s="1" t="s">
        <v>1046</v>
      </c>
      <c r="C31" s="1" t="s">
        <v>397</v>
      </c>
      <c r="D31" s="1" t="s">
        <v>1575</v>
      </c>
      <c r="E31" s="1" t="s">
        <v>1576</v>
      </c>
      <c r="F31" s="1">
        <v>29</v>
      </c>
      <c r="G31" s="1">
        <v>12</v>
      </c>
      <c r="H31" s="52">
        <f t="shared" si="0"/>
        <v>41.379310344827587</v>
      </c>
      <c r="I31" s="34">
        <f t="shared" si="2"/>
        <v>100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1</v>
      </c>
      <c r="T31" s="31">
        <v>1</v>
      </c>
      <c r="U31" s="31">
        <v>1</v>
      </c>
      <c r="V31" s="31">
        <v>1</v>
      </c>
      <c r="W31" s="31">
        <v>1</v>
      </c>
      <c r="X31" s="31">
        <v>1</v>
      </c>
      <c r="Y31" s="31">
        <v>1</v>
      </c>
      <c r="Z31" s="31">
        <v>1</v>
      </c>
      <c r="AA31" s="31">
        <v>1</v>
      </c>
      <c r="AB31" s="31">
        <v>1</v>
      </c>
      <c r="AC31" s="31">
        <v>1</v>
      </c>
      <c r="AD31" s="31">
        <v>1</v>
      </c>
      <c r="AE31" s="31">
        <v>1</v>
      </c>
    </row>
    <row r="32" spans="1:31" ht="45" customHeight="1" x14ac:dyDescent="0.25">
      <c r="A32" s="1" t="s">
        <v>684</v>
      </c>
      <c r="B32" s="1" t="s">
        <v>1046</v>
      </c>
      <c r="C32" s="1" t="s">
        <v>397</v>
      </c>
      <c r="D32" s="1" t="s">
        <v>1577</v>
      </c>
      <c r="E32" s="1" t="s">
        <v>1578</v>
      </c>
      <c r="F32" s="1">
        <v>43</v>
      </c>
      <c r="G32" s="1">
        <v>25</v>
      </c>
      <c r="H32" s="52">
        <f t="shared" si="0"/>
        <v>58.139534883720934</v>
      </c>
      <c r="I32" s="34">
        <f t="shared" si="2"/>
        <v>96.356060606060637</v>
      </c>
      <c r="J32" s="31">
        <v>0.96</v>
      </c>
      <c r="K32" s="31">
        <v>0.96</v>
      </c>
      <c r="L32" s="31">
        <v>0.96</v>
      </c>
      <c r="M32" s="31">
        <v>0.96</v>
      </c>
      <c r="N32" s="31">
        <v>0.96</v>
      </c>
      <c r="O32" s="31">
        <v>0.96</v>
      </c>
      <c r="P32" s="31">
        <v>0.96</v>
      </c>
      <c r="Q32" s="31">
        <v>0.96</v>
      </c>
      <c r="R32" s="31">
        <v>0.96</v>
      </c>
      <c r="S32" s="31">
        <v>0.96</v>
      </c>
      <c r="T32" s="31">
        <v>1</v>
      </c>
      <c r="U32" s="31">
        <v>0.96</v>
      </c>
      <c r="V32" s="31">
        <v>0.96</v>
      </c>
      <c r="W32" s="31">
        <v>0.96</v>
      </c>
      <c r="X32" s="31">
        <v>0.96</v>
      </c>
      <c r="Y32" s="31">
        <v>0.96</v>
      </c>
      <c r="Z32" s="31">
        <v>0.96</v>
      </c>
      <c r="AA32" s="31">
        <v>0.96</v>
      </c>
      <c r="AB32" s="31">
        <v>0.96</v>
      </c>
      <c r="AC32" s="31">
        <v>0.96</v>
      </c>
      <c r="AD32" s="31">
        <v>1</v>
      </c>
      <c r="AE32" s="31">
        <v>0.95833333333333337</v>
      </c>
    </row>
    <row r="33" spans="1:31" ht="45" customHeight="1" x14ac:dyDescent="0.25">
      <c r="A33" s="1" t="s">
        <v>684</v>
      </c>
      <c r="B33" s="1" t="s">
        <v>1046</v>
      </c>
      <c r="C33" s="1" t="s">
        <v>397</v>
      </c>
      <c r="D33" s="1" t="s">
        <v>1579</v>
      </c>
      <c r="E33" s="1" t="s">
        <v>1580</v>
      </c>
      <c r="F33" s="1">
        <v>45</v>
      </c>
      <c r="G33" s="1">
        <v>22</v>
      </c>
      <c r="H33" s="52">
        <f t="shared" si="0"/>
        <v>48.888888888888886</v>
      </c>
      <c r="I33" s="34">
        <f t="shared" si="2"/>
        <v>99.783549783549788</v>
      </c>
      <c r="J33" s="31">
        <v>1</v>
      </c>
      <c r="K33" s="31">
        <v>1</v>
      </c>
      <c r="L33" s="31">
        <v>1</v>
      </c>
      <c r="M33" s="31">
        <v>1</v>
      </c>
      <c r="N33" s="31">
        <v>1</v>
      </c>
      <c r="O33" s="31">
        <v>1</v>
      </c>
      <c r="P33" s="31">
        <v>1</v>
      </c>
      <c r="Q33" s="31">
        <v>1</v>
      </c>
      <c r="R33" s="31">
        <v>1</v>
      </c>
      <c r="S33" s="31">
        <v>0.95238095238095233</v>
      </c>
      <c r="T33" s="31">
        <v>1</v>
      </c>
      <c r="U33" s="31">
        <v>1</v>
      </c>
      <c r="V33" s="31">
        <v>1</v>
      </c>
      <c r="W33" s="31">
        <v>1</v>
      </c>
      <c r="X33" s="31">
        <v>1</v>
      </c>
      <c r="Y33" s="31">
        <v>1</v>
      </c>
      <c r="Z33" s="31">
        <v>1</v>
      </c>
      <c r="AA33" s="31">
        <v>1</v>
      </c>
      <c r="AB33" s="31">
        <v>1</v>
      </c>
      <c r="AC33" s="31">
        <v>1</v>
      </c>
      <c r="AD33" s="31">
        <v>1</v>
      </c>
      <c r="AE33" s="31">
        <v>1</v>
      </c>
    </row>
    <row r="34" spans="1:31" ht="45" customHeight="1" x14ac:dyDescent="0.25">
      <c r="A34" s="1" t="s">
        <v>684</v>
      </c>
      <c r="B34" s="1" t="s">
        <v>1046</v>
      </c>
      <c r="C34" s="1" t="s">
        <v>397</v>
      </c>
      <c r="D34" s="1" t="s">
        <v>2305</v>
      </c>
      <c r="E34" s="1" t="s">
        <v>2306</v>
      </c>
      <c r="F34" s="1">
        <v>43</v>
      </c>
      <c r="G34" s="1">
        <v>21</v>
      </c>
      <c r="H34" s="52">
        <f t="shared" si="0"/>
        <v>48.837209302325576</v>
      </c>
      <c r="I34" s="34">
        <f t="shared" si="2"/>
        <v>100</v>
      </c>
      <c r="J34" s="31">
        <v>1</v>
      </c>
      <c r="K34" s="31">
        <v>1</v>
      </c>
      <c r="L34" s="31">
        <v>1</v>
      </c>
      <c r="M34" s="31">
        <v>1</v>
      </c>
      <c r="N34" s="31">
        <v>1</v>
      </c>
      <c r="O34" s="31">
        <v>1</v>
      </c>
      <c r="P34" s="31">
        <v>1</v>
      </c>
      <c r="Q34" s="31">
        <v>1</v>
      </c>
      <c r="R34" s="31">
        <v>1</v>
      </c>
      <c r="S34" s="31">
        <v>1</v>
      </c>
      <c r="T34" s="31">
        <v>1</v>
      </c>
      <c r="U34" s="31">
        <v>1</v>
      </c>
      <c r="V34" s="31">
        <v>1</v>
      </c>
      <c r="W34" s="31">
        <v>1</v>
      </c>
      <c r="X34" s="31">
        <v>1</v>
      </c>
      <c r="Y34" s="31">
        <v>1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684</v>
      </c>
      <c r="B35" s="1" t="s">
        <v>1046</v>
      </c>
      <c r="C35" s="1" t="s">
        <v>397</v>
      </c>
      <c r="D35" s="1" t="s">
        <v>1581</v>
      </c>
      <c r="E35" s="1" t="s">
        <v>1582</v>
      </c>
      <c r="F35" s="1">
        <v>61</v>
      </c>
      <c r="G35" s="1">
        <v>31</v>
      </c>
      <c r="H35" s="52">
        <f t="shared" si="0"/>
        <v>50.819672131147541</v>
      </c>
      <c r="I35" s="34">
        <f t="shared" si="2"/>
        <v>100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1</v>
      </c>
      <c r="T35" s="31">
        <v>1</v>
      </c>
      <c r="U35" s="31">
        <v>1</v>
      </c>
      <c r="V35" s="31">
        <v>1</v>
      </c>
      <c r="W35" s="31">
        <v>1</v>
      </c>
      <c r="X35" s="31">
        <v>1</v>
      </c>
      <c r="Y35" s="31">
        <v>1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684</v>
      </c>
      <c r="B36" s="1" t="s">
        <v>1046</v>
      </c>
      <c r="C36" s="1" t="s">
        <v>397</v>
      </c>
      <c r="D36" s="1" t="s">
        <v>2307</v>
      </c>
      <c r="E36" s="1" t="s">
        <v>2308</v>
      </c>
      <c r="F36" s="1">
        <v>102</v>
      </c>
      <c r="G36" s="1">
        <v>43</v>
      </c>
      <c r="H36" s="52">
        <f t="shared" si="0"/>
        <v>42.156862745098039</v>
      </c>
      <c r="I36" s="34">
        <f t="shared" si="2"/>
        <v>99.661862527716181</v>
      </c>
      <c r="J36" s="31">
        <v>1</v>
      </c>
      <c r="K36" s="31">
        <v>1</v>
      </c>
      <c r="L36" s="31">
        <v>0.97560975609756095</v>
      </c>
      <c r="M36" s="31">
        <v>1</v>
      </c>
      <c r="N36" s="31">
        <v>1</v>
      </c>
      <c r="O36" s="31">
        <v>1</v>
      </c>
      <c r="P36" s="31">
        <v>1</v>
      </c>
      <c r="Q36" s="31">
        <v>1</v>
      </c>
      <c r="R36" s="31">
        <v>1</v>
      </c>
      <c r="S36" s="31">
        <v>0.95</v>
      </c>
      <c r="T36" s="31">
        <v>1</v>
      </c>
      <c r="U36" s="31">
        <v>1</v>
      </c>
      <c r="V36" s="31">
        <v>1</v>
      </c>
      <c r="W36" s="31">
        <v>1</v>
      </c>
      <c r="X36" s="31">
        <v>1</v>
      </c>
      <c r="Y36" s="31">
        <v>1</v>
      </c>
      <c r="Z36" s="31">
        <v>1</v>
      </c>
      <c r="AA36" s="31">
        <v>1</v>
      </c>
      <c r="AB36" s="31">
        <v>1</v>
      </c>
      <c r="AC36" s="31">
        <v>1</v>
      </c>
      <c r="AD36" s="31">
        <v>1</v>
      </c>
      <c r="AE36" s="31">
        <v>1</v>
      </c>
    </row>
    <row r="37" spans="1:31" ht="45" customHeight="1" x14ac:dyDescent="0.25">
      <c r="A37" s="1" t="s">
        <v>684</v>
      </c>
      <c r="B37" s="1" t="s">
        <v>1046</v>
      </c>
      <c r="C37" s="1" t="s">
        <v>397</v>
      </c>
      <c r="D37" s="1" t="s">
        <v>1583</v>
      </c>
      <c r="E37" s="1" t="s">
        <v>1584</v>
      </c>
      <c r="F37" s="1">
        <v>56</v>
      </c>
      <c r="G37" s="1">
        <v>28</v>
      </c>
      <c r="H37" s="52">
        <f t="shared" si="0"/>
        <v>50</v>
      </c>
      <c r="I37" s="34">
        <f t="shared" si="2"/>
        <v>100</v>
      </c>
      <c r="J37" s="31">
        <v>1</v>
      </c>
      <c r="K37" s="31">
        <v>1</v>
      </c>
      <c r="L37" s="31">
        <v>1</v>
      </c>
      <c r="M37" s="31">
        <v>1</v>
      </c>
      <c r="N37" s="31">
        <v>1</v>
      </c>
      <c r="O37" s="31">
        <v>1</v>
      </c>
      <c r="P37" s="31">
        <v>1</v>
      </c>
      <c r="Q37" s="31">
        <v>1</v>
      </c>
      <c r="R37" s="31">
        <v>1</v>
      </c>
      <c r="S37" s="31">
        <v>1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ht="45" customHeight="1" x14ac:dyDescent="0.25">
      <c r="A38" s="1" t="s">
        <v>684</v>
      </c>
      <c r="B38" s="1" t="s">
        <v>1046</v>
      </c>
      <c r="C38" s="1" t="s">
        <v>397</v>
      </c>
      <c r="D38" s="1" t="s">
        <v>1585</v>
      </c>
      <c r="E38" s="1" t="s">
        <v>1586</v>
      </c>
      <c r="F38" s="1">
        <v>12</v>
      </c>
      <c r="G38" s="1">
        <v>8</v>
      </c>
      <c r="H38" s="52">
        <f t="shared" si="0"/>
        <v>66.666666666666657</v>
      </c>
      <c r="I38" s="34">
        <f t="shared" si="2"/>
        <v>98.86363636363636</v>
      </c>
      <c r="J38" s="31">
        <v>1</v>
      </c>
      <c r="K38" s="31">
        <v>1</v>
      </c>
      <c r="L38" s="31">
        <v>1</v>
      </c>
      <c r="M38" s="31">
        <v>1</v>
      </c>
      <c r="N38" s="31">
        <v>1</v>
      </c>
      <c r="O38" s="31">
        <v>1</v>
      </c>
      <c r="P38" s="31">
        <v>1</v>
      </c>
      <c r="Q38" s="31">
        <v>1</v>
      </c>
      <c r="R38" s="31">
        <v>1</v>
      </c>
      <c r="S38" s="31">
        <v>1</v>
      </c>
      <c r="T38" s="31">
        <v>1</v>
      </c>
      <c r="U38" s="31">
        <v>1</v>
      </c>
      <c r="V38" s="31">
        <v>1</v>
      </c>
      <c r="W38" s="31">
        <v>1</v>
      </c>
      <c r="X38" s="31">
        <v>0.875</v>
      </c>
      <c r="Y38" s="31">
        <v>0.875</v>
      </c>
      <c r="Z38" s="31">
        <v>1</v>
      </c>
      <c r="AA38" s="31">
        <v>1</v>
      </c>
      <c r="AB38" s="31">
        <v>1</v>
      </c>
      <c r="AC38" s="31">
        <v>1</v>
      </c>
      <c r="AD38" s="31">
        <v>1</v>
      </c>
      <c r="AE38" s="31">
        <v>1</v>
      </c>
    </row>
    <row r="39" spans="1:31" ht="45" customHeight="1" x14ac:dyDescent="0.25">
      <c r="A39" s="1" t="s">
        <v>684</v>
      </c>
      <c r="B39" s="1" t="s">
        <v>1046</v>
      </c>
      <c r="C39" s="1" t="s">
        <v>397</v>
      </c>
      <c r="D39" s="1" t="s">
        <v>1587</v>
      </c>
      <c r="E39" s="1" t="s">
        <v>1588</v>
      </c>
      <c r="F39" s="1">
        <v>40</v>
      </c>
      <c r="G39" s="1">
        <v>38</v>
      </c>
      <c r="H39" s="52">
        <f t="shared" si="0"/>
        <v>95</v>
      </c>
      <c r="I39" s="34">
        <f t="shared" si="2"/>
        <v>100</v>
      </c>
      <c r="J39" s="31">
        <v>1</v>
      </c>
      <c r="K39" s="31">
        <v>1</v>
      </c>
      <c r="L39" s="31">
        <v>1</v>
      </c>
      <c r="M39" s="31">
        <v>1</v>
      </c>
      <c r="N39" s="31">
        <v>1</v>
      </c>
      <c r="O39" s="31">
        <v>1</v>
      </c>
      <c r="P39" s="31">
        <v>1</v>
      </c>
      <c r="Q39" s="31">
        <v>1</v>
      </c>
      <c r="R39" s="31">
        <v>1</v>
      </c>
      <c r="S39" s="31">
        <v>1</v>
      </c>
      <c r="T39" s="31">
        <v>1</v>
      </c>
      <c r="U39" s="31">
        <v>1</v>
      </c>
      <c r="V39" s="31">
        <v>1</v>
      </c>
      <c r="W39" s="31">
        <v>1</v>
      </c>
      <c r="X39" s="31">
        <v>1</v>
      </c>
      <c r="Y39" s="31">
        <v>1</v>
      </c>
      <c r="Z39" s="31">
        <v>1</v>
      </c>
      <c r="AA39" s="31">
        <v>1</v>
      </c>
      <c r="AB39" s="31">
        <v>1</v>
      </c>
      <c r="AC39" s="31">
        <v>1</v>
      </c>
      <c r="AD39" s="31">
        <v>1</v>
      </c>
      <c r="AE39" s="31">
        <v>1</v>
      </c>
    </row>
    <row r="40" spans="1:31" ht="45" customHeight="1" x14ac:dyDescent="0.25">
      <c r="A40" s="1" t="s">
        <v>684</v>
      </c>
      <c r="B40" s="1" t="s">
        <v>1046</v>
      </c>
      <c r="C40" s="1" t="s">
        <v>397</v>
      </c>
      <c r="D40" s="1" t="s">
        <v>1589</v>
      </c>
      <c r="E40" s="1" t="s">
        <v>1590</v>
      </c>
      <c r="F40" s="1">
        <v>33</v>
      </c>
      <c r="G40" s="1">
        <v>14</v>
      </c>
      <c r="H40" s="52">
        <f t="shared" si="0"/>
        <v>42.424242424242422</v>
      </c>
      <c r="I40" s="34">
        <f t="shared" si="2"/>
        <v>100</v>
      </c>
      <c r="J40" s="31">
        <v>1</v>
      </c>
      <c r="K40" s="31">
        <v>1</v>
      </c>
      <c r="L40" s="31">
        <v>1</v>
      </c>
      <c r="M40" s="31">
        <v>1</v>
      </c>
      <c r="N40" s="31">
        <v>1</v>
      </c>
      <c r="O40" s="31">
        <v>1</v>
      </c>
      <c r="P40" s="31">
        <v>1</v>
      </c>
      <c r="Q40" s="31">
        <v>1</v>
      </c>
      <c r="R40" s="31">
        <v>1</v>
      </c>
      <c r="S40" s="31">
        <v>1</v>
      </c>
      <c r="T40" s="31">
        <v>1</v>
      </c>
      <c r="U40" s="31">
        <v>1</v>
      </c>
      <c r="V40" s="31">
        <v>1</v>
      </c>
      <c r="W40" s="31">
        <v>1</v>
      </c>
      <c r="X40" s="31">
        <v>1</v>
      </c>
      <c r="Y40" s="31">
        <v>1</v>
      </c>
      <c r="Z40" s="31">
        <v>1</v>
      </c>
      <c r="AA40" s="31">
        <v>1</v>
      </c>
      <c r="AB40" s="31">
        <v>1</v>
      </c>
      <c r="AC40" s="31">
        <v>1</v>
      </c>
      <c r="AD40" s="31">
        <v>1</v>
      </c>
      <c r="AE40" s="31">
        <v>1</v>
      </c>
    </row>
    <row r="41" spans="1:31" ht="45" customHeight="1" x14ac:dyDescent="0.25">
      <c r="A41" s="1" t="s">
        <v>684</v>
      </c>
      <c r="B41" s="1" t="s">
        <v>1046</v>
      </c>
      <c r="C41" s="1" t="s">
        <v>397</v>
      </c>
      <c r="D41" s="1" t="s">
        <v>1593</v>
      </c>
      <c r="E41" s="1" t="s">
        <v>1594</v>
      </c>
      <c r="F41" s="1">
        <v>731</v>
      </c>
      <c r="G41" s="1">
        <v>308</v>
      </c>
      <c r="H41" s="52">
        <f t="shared" si="0"/>
        <v>42.134062927496579</v>
      </c>
      <c r="I41" s="34">
        <f t="shared" si="2"/>
        <v>99.896646143314811</v>
      </c>
      <c r="J41" s="31">
        <v>1</v>
      </c>
      <c r="K41" s="31">
        <v>1</v>
      </c>
      <c r="L41" s="31">
        <v>1</v>
      </c>
      <c r="M41" s="31">
        <v>1</v>
      </c>
      <c r="N41" s="31">
        <v>0.99674267100977199</v>
      </c>
      <c r="O41" s="31">
        <v>1</v>
      </c>
      <c r="P41" s="31">
        <v>0.99675324675324672</v>
      </c>
      <c r="Q41" s="31">
        <v>1</v>
      </c>
      <c r="R41" s="31">
        <v>1</v>
      </c>
      <c r="S41" s="31">
        <v>1</v>
      </c>
      <c r="T41" s="31">
        <v>1</v>
      </c>
      <c r="U41" s="31">
        <v>1</v>
      </c>
      <c r="V41" s="31">
        <v>0.99350649350649356</v>
      </c>
      <c r="W41" s="31">
        <v>1</v>
      </c>
      <c r="X41" s="31">
        <v>1</v>
      </c>
      <c r="Y41" s="31">
        <v>1</v>
      </c>
      <c r="Z41" s="31">
        <v>1</v>
      </c>
      <c r="AA41" s="31">
        <v>1</v>
      </c>
      <c r="AB41" s="31">
        <v>1</v>
      </c>
      <c r="AC41" s="31">
        <v>0.99675324675324672</v>
      </c>
      <c r="AD41" s="31">
        <v>0.99675324675324672</v>
      </c>
      <c r="AE41" s="31">
        <v>0.99675324675324672</v>
      </c>
    </row>
    <row r="42" spans="1:31" ht="45" customHeight="1" x14ac:dyDescent="0.25">
      <c r="A42" s="1" t="s">
        <v>684</v>
      </c>
      <c r="B42" s="1" t="s">
        <v>1046</v>
      </c>
      <c r="C42" s="1" t="s">
        <v>397</v>
      </c>
      <c r="D42" s="1" t="s">
        <v>1595</v>
      </c>
      <c r="E42" s="1" t="s">
        <v>1596</v>
      </c>
      <c r="F42" s="1">
        <v>204</v>
      </c>
      <c r="G42" s="1">
        <v>87</v>
      </c>
      <c r="H42" s="52">
        <f t="shared" si="0"/>
        <v>42.647058823529413</v>
      </c>
      <c r="I42" s="34">
        <f t="shared" si="2"/>
        <v>99.518686967387353</v>
      </c>
      <c r="J42" s="31">
        <v>1</v>
      </c>
      <c r="K42" s="31">
        <v>1</v>
      </c>
      <c r="L42" s="31">
        <v>0.98837209302325579</v>
      </c>
      <c r="M42" s="31">
        <v>1</v>
      </c>
      <c r="N42" s="31">
        <v>1</v>
      </c>
      <c r="O42" s="31">
        <v>0.98837209302325579</v>
      </c>
      <c r="P42" s="31">
        <v>1</v>
      </c>
      <c r="Q42" s="31">
        <v>1</v>
      </c>
      <c r="R42" s="31">
        <v>1</v>
      </c>
      <c r="S42" s="31">
        <v>1</v>
      </c>
      <c r="T42" s="31">
        <v>0.9882352941176471</v>
      </c>
      <c r="U42" s="31">
        <v>1</v>
      </c>
      <c r="V42" s="31">
        <v>1</v>
      </c>
      <c r="W42" s="31">
        <v>0.9882352941176471</v>
      </c>
      <c r="X42" s="31">
        <v>0.9882352941176471</v>
      </c>
      <c r="Y42" s="31">
        <v>1</v>
      </c>
      <c r="Z42" s="31">
        <v>0.97647058823529409</v>
      </c>
      <c r="AA42" s="31">
        <v>0.98809523809523814</v>
      </c>
      <c r="AB42" s="31">
        <v>0.98809523809523814</v>
      </c>
      <c r="AC42" s="31">
        <v>1</v>
      </c>
      <c r="AD42" s="31">
        <v>1</v>
      </c>
      <c r="AE42" s="31">
        <v>1</v>
      </c>
    </row>
    <row r="43" spans="1:31" ht="45" customHeight="1" x14ac:dyDescent="0.25">
      <c r="A43" s="1" t="s">
        <v>684</v>
      </c>
      <c r="B43" s="1" t="s">
        <v>1046</v>
      </c>
      <c r="C43" s="1" t="s">
        <v>397</v>
      </c>
      <c r="D43" s="1" t="s">
        <v>1597</v>
      </c>
      <c r="E43" s="1" t="s">
        <v>1598</v>
      </c>
      <c r="F43" s="1">
        <v>403</v>
      </c>
      <c r="G43" s="1">
        <v>169</v>
      </c>
      <c r="H43" s="52">
        <f t="shared" si="0"/>
        <v>41.935483870967744</v>
      </c>
      <c r="I43" s="34">
        <f t="shared" si="2"/>
        <v>100</v>
      </c>
      <c r="J43" s="31">
        <v>1</v>
      </c>
      <c r="K43" s="31">
        <v>1</v>
      </c>
      <c r="L43" s="31">
        <v>1</v>
      </c>
      <c r="M43" s="31">
        <v>1</v>
      </c>
      <c r="N43" s="31">
        <v>1</v>
      </c>
      <c r="O43" s="31">
        <v>1</v>
      </c>
      <c r="P43" s="31">
        <v>1</v>
      </c>
      <c r="Q43" s="31">
        <v>1</v>
      </c>
      <c r="R43" s="31">
        <v>1</v>
      </c>
      <c r="S43" s="31">
        <v>1</v>
      </c>
      <c r="T43" s="31">
        <v>1</v>
      </c>
      <c r="U43" s="31">
        <v>1</v>
      </c>
      <c r="V43" s="31">
        <v>1</v>
      </c>
      <c r="W43" s="31">
        <v>1</v>
      </c>
      <c r="X43" s="31">
        <v>1</v>
      </c>
      <c r="Y43" s="31">
        <v>1</v>
      </c>
      <c r="Z43" s="31">
        <v>1</v>
      </c>
      <c r="AA43" s="31">
        <v>1</v>
      </c>
      <c r="AB43" s="31">
        <v>1</v>
      </c>
      <c r="AC43" s="31">
        <v>1</v>
      </c>
      <c r="AD43" s="31">
        <v>1</v>
      </c>
      <c r="AE43" s="31">
        <v>1</v>
      </c>
    </row>
    <row r="44" spans="1:31" ht="45" customHeight="1" x14ac:dyDescent="0.25">
      <c r="A44" s="1" t="s">
        <v>684</v>
      </c>
      <c r="B44" s="1" t="s">
        <v>1046</v>
      </c>
      <c r="C44" s="1" t="s">
        <v>397</v>
      </c>
      <c r="D44" s="1" t="s">
        <v>2309</v>
      </c>
      <c r="E44" s="1" t="s">
        <v>2310</v>
      </c>
      <c r="F44" s="1">
        <v>368</v>
      </c>
      <c r="G44" s="1">
        <v>155</v>
      </c>
      <c r="H44" s="52">
        <f t="shared" si="0"/>
        <v>42.119565217391305</v>
      </c>
      <c r="I44" s="34">
        <f t="shared" si="2"/>
        <v>97.025380953373485</v>
      </c>
      <c r="J44" s="31">
        <v>0.98561151079136688</v>
      </c>
      <c r="K44" s="31">
        <v>0.99275362318840576</v>
      </c>
      <c r="L44" s="31">
        <v>0.98601398601398604</v>
      </c>
      <c r="M44" s="31">
        <v>0.95394736842105265</v>
      </c>
      <c r="N44" s="31">
        <v>0.97058823529411764</v>
      </c>
      <c r="O44" s="31">
        <v>0.99310344827586206</v>
      </c>
      <c r="P44" s="31">
        <v>0.971830985915493</v>
      </c>
      <c r="Q44" s="31">
        <v>0.97202797202797198</v>
      </c>
      <c r="R44" s="31">
        <v>0.95104895104895104</v>
      </c>
      <c r="S44" s="31">
        <v>0.89922480620155043</v>
      </c>
      <c r="T44" s="31">
        <v>1</v>
      </c>
      <c r="U44" s="31">
        <v>0.97902097902097907</v>
      </c>
      <c r="V44" s="31">
        <v>0.93835616438356162</v>
      </c>
      <c r="W44" s="31">
        <v>0.92666666666666664</v>
      </c>
      <c r="X44" s="31">
        <v>0.97986577181208057</v>
      </c>
      <c r="Y44" s="31">
        <v>0.93197278911564629</v>
      </c>
      <c r="Z44" s="31">
        <v>0.98013245033112584</v>
      </c>
      <c r="AA44" s="31">
        <v>0.98675496688741726</v>
      </c>
      <c r="AB44" s="31">
        <v>0.98684210526315785</v>
      </c>
      <c r="AC44" s="31">
        <v>0.98666666666666669</v>
      </c>
      <c r="AD44" s="31">
        <v>0.97986577181208057</v>
      </c>
      <c r="AE44" s="31">
        <v>0.99328859060402686</v>
      </c>
    </row>
    <row r="45" spans="1:31" ht="45" customHeight="1" x14ac:dyDescent="0.25">
      <c r="A45" s="1" t="s">
        <v>684</v>
      </c>
      <c r="B45" s="1" t="s">
        <v>1046</v>
      </c>
      <c r="C45" s="1" t="s">
        <v>397</v>
      </c>
      <c r="D45" s="1" t="s">
        <v>1599</v>
      </c>
      <c r="E45" s="1" t="s">
        <v>1600</v>
      </c>
      <c r="F45" s="1">
        <v>154</v>
      </c>
      <c r="G45" s="1">
        <v>68</v>
      </c>
      <c r="H45" s="52">
        <f t="shared" si="0"/>
        <v>44.155844155844157</v>
      </c>
      <c r="I45" s="34">
        <f t="shared" si="2"/>
        <v>99.72448627808194</v>
      </c>
      <c r="J45" s="31">
        <v>1</v>
      </c>
      <c r="K45" s="31">
        <v>1</v>
      </c>
      <c r="L45" s="31">
        <v>1</v>
      </c>
      <c r="M45" s="31">
        <v>1</v>
      </c>
      <c r="N45" s="31">
        <v>0.96969696969696972</v>
      </c>
      <c r="O45" s="31">
        <v>0.98461538461538467</v>
      </c>
      <c r="P45" s="31">
        <v>1</v>
      </c>
      <c r="Q45" s="31">
        <v>1</v>
      </c>
      <c r="R45" s="31">
        <v>1</v>
      </c>
      <c r="S45" s="31">
        <v>1</v>
      </c>
      <c r="T45" s="31">
        <v>1</v>
      </c>
      <c r="U45" s="31">
        <v>1</v>
      </c>
      <c r="V45" s="31">
        <v>1</v>
      </c>
      <c r="W45" s="31">
        <v>0.9850746268656716</v>
      </c>
      <c r="X45" s="31">
        <v>1</v>
      </c>
      <c r="Y45" s="31">
        <v>1</v>
      </c>
      <c r="Z45" s="31">
        <v>1</v>
      </c>
      <c r="AA45" s="31">
        <v>1</v>
      </c>
      <c r="AB45" s="31">
        <v>1</v>
      </c>
      <c r="AC45" s="31">
        <v>1</v>
      </c>
      <c r="AD45" s="31">
        <v>1</v>
      </c>
      <c r="AE45" s="31">
        <v>1</v>
      </c>
    </row>
    <row r="46" spans="1:31" ht="45" customHeight="1" x14ac:dyDescent="0.25">
      <c r="A46" s="1" t="s">
        <v>684</v>
      </c>
      <c r="B46" s="1" t="s">
        <v>1046</v>
      </c>
      <c r="C46" s="1" t="s">
        <v>397</v>
      </c>
      <c r="D46" s="1" t="s">
        <v>1601</v>
      </c>
      <c r="E46" s="1" t="s">
        <v>1602</v>
      </c>
      <c r="F46" s="1">
        <v>339</v>
      </c>
      <c r="G46" s="1">
        <v>147</v>
      </c>
      <c r="H46" s="52">
        <f t="shared" si="0"/>
        <v>43.362831858407077</v>
      </c>
      <c r="I46" s="34">
        <f t="shared" si="2"/>
        <v>96.98159473615496</v>
      </c>
      <c r="J46" s="31">
        <v>0.9921875</v>
      </c>
      <c r="K46" s="31">
        <v>0.99259259259259258</v>
      </c>
      <c r="L46" s="31">
        <v>0.97826086956521741</v>
      </c>
      <c r="M46" s="31">
        <v>0.9452054794520548</v>
      </c>
      <c r="N46" s="31">
        <v>0.97560975609756095</v>
      </c>
      <c r="O46" s="31">
        <v>0.965034965034965</v>
      </c>
      <c r="P46" s="31">
        <v>0.96453900709219853</v>
      </c>
      <c r="Q46" s="31">
        <v>0.95652173913043481</v>
      </c>
      <c r="R46" s="31">
        <v>0.95744680851063835</v>
      </c>
      <c r="S46" s="31">
        <v>0.90350877192982459</v>
      </c>
      <c r="T46" s="31">
        <v>0.98611111111111116</v>
      </c>
      <c r="U46" s="31">
        <v>0.98550724637681164</v>
      </c>
      <c r="V46" s="31">
        <v>0.95620437956204385</v>
      </c>
      <c r="W46" s="31">
        <v>0.97902097902097907</v>
      </c>
      <c r="X46" s="31">
        <v>0.98581560283687941</v>
      </c>
      <c r="Y46" s="31">
        <v>0.96478873239436624</v>
      </c>
      <c r="Z46" s="31">
        <v>0.971830985915493</v>
      </c>
      <c r="AA46" s="31">
        <v>0.97931034482758617</v>
      </c>
      <c r="AB46" s="31">
        <v>0.97945205479452058</v>
      </c>
      <c r="AC46" s="31">
        <v>0.95862068965517244</v>
      </c>
      <c r="AD46" s="31">
        <v>0.96527777777777779</v>
      </c>
      <c r="AE46" s="31">
        <v>0.99310344827586206</v>
      </c>
    </row>
    <row r="47" spans="1:31" ht="45" customHeight="1" x14ac:dyDescent="0.25">
      <c r="A47" s="1" t="s">
        <v>684</v>
      </c>
      <c r="B47" s="1" t="s">
        <v>1046</v>
      </c>
      <c r="C47" s="1" t="s">
        <v>397</v>
      </c>
      <c r="D47" s="1" t="s">
        <v>2311</v>
      </c>
      <c r="E47" s="1" t="s">
        <v>2312</v>
      </c>
      <c r="F47" s="1">
        <v>349</v>
      </c>
      <c r="G47" s="1">
        <v>182</v>
      </c>
      <c r="H47" s="52">
        <f t="shared" si="0"/>
        <v>52.148997134670481</v>
      </c>
      <c r="I47" s="34">
        <f t="shared" si="2"/>
        <v>99.082896263905653</v>
      </c>
      <c r="J47" s="31">
        <v>0.9943820224719101</v>
      </c>
      <c r="K47" s="31">
        <v>1</v>
      </c>
      <c r="L47" s="31">
        <v>0.99444444444444446</v>
      </c>
      <c r="M47" s="31">
        <v>0.99447513812154698</v>
      </c>
      <c r="N47" s="31">
        <v>0.98285714285714287</v>
      </c>
      <c r="O47" s="31">
        <v>1</v>
      </c>
      <c r="P47" s="31">
        <v>0.97252747252747251</v>
      </c>
      <c r="Q47" s="31">
        <v>0.98888888888888893</v>
      </c>
      <c r="R47" s="31">
        <v>0.98901098901098905</v>
      </c>
      <c r="S47" s="31">
        <v>0.96449704142011838</v>
      </c>
      <c r="T47" s="31">
        <v>0.99450549450549453</v>
      </c>
      <c r="U47" s="31">
        <v>1</v>
      </c>
      <c r="V47" s="31">
        <v>0.98324022346368711</v>
      </c>
      <c r="W47" s="31">
        <v>0.99450549450549453</v>
      </c>
      <c r="X47" s="31">
        <v>0.99450549450549453</v>
      </c>
      <c r="Y47" s="31">
        <v>0.98901098901098905</v>
      </c>
      <c r="Z47" s="31">
        <v>0.98895027624309395</v>
      </c>
      <c r="AA47" s="31">
        <v>1</v>
      </c>
      <c r="AB47" s="31">
        <v>0.99450549450549453</v>
      </c>
      <c r="AC47" s="31">
        <v>0.99447513812154698</v>
      </c>
      <c r="AD47" s="31">
        <v>0.99444444444444446</v>
      </c>
      <c r="AE47" s="31">
        <v>0.98901098901098905</v>
      </c>
    </row>
    <row r="48" spans="1:31" ht="45" customHeight="1" x14ac:dyDescent="0.25">
      <c r="A48" s="1" t="s">
        <v>684</v>
      </c>
      <c r="B48" s="1" t="s">
        <v>1046</v>
      </c>
      <c r="C48" s="1" t="s">
        <v>397</v>
      </c>
      <c r="D48" s="1" t="s">
        <v>2313</v>
      </c>
      <c r="E48" s="1" t="s">
        <v>2314</v>
      </c>
      <c r="F48" s="1">
        <v>659</v>
      </c>
      <c r="G48" s="1">
        <v>278</v>
      </c>
      <c r="H48" s="52">
        <f t="shared" si="0"/>
        <v>42.18512898330804</v>
      </c>
      <c r="I48" s="34">
        <f t="shared" si="2"/>
        <v>99.967298888162205</v>
      </c>
      <c r="J48" s="31">
        <v>1</v>
      </c>
      <c r="K48" s="31">
        <v>1</v>
      </c>
      <c r="L48" s="31">
        <v>1</v>
      </c>
      <c r="M48" s="31">
        <v>0.99640287769784175</v>
      </c>
      <c r="N48" s="31">
        <v>1</v>
      </c>
      <c r="O48" s="31">
        <v>1</v>
      </c>
      <c r="P48" s="31">
        <v>1</v>
      </c>
      <c r="Q48" s="31">
        <v>1</v>
      </c>
      <c r="R48" s="31">
        <v>1</v>
      </c>
      <c r="S48" s="31">
        <v>0.99640287769784175</v>
      </c>
      <c r="T48" s="31">
        <v>1</v>
      </c>
      <c r="U48" s="31">
        <v>1</v>
      </c>
      <c r="V48" s="31">
        <v>1</v>
      </c>
      <c r="W48" s="31">
        <v>1</v>
      </c>
      <c r="X48" s="31">
        <v>1</v>
      </c>
      <c r="Y48" s="31">
        <v>1</v>
      </c>
      <c r="Z48" s="31">
        <v>1</v>
      </c>
      <c r="AA48" s="31">
        <v>1</v>
      </c>
      <c r="AB48" s="31">
        <v>1</v>
      </c>
      <c r="AC48" s="31">
        <v>1</v>
      </c>
      <c r="AD48" s="31">
        <v>1</v>
      </c>
      <c r="AE48" s="31">
        <v>1</v>
      </c>
    </row>
    <row r="49" spans="1:31" ht="45" customHeight="1" x14ac:dyDescent="0.25">
      <c r="A49" s="1" t="s">
        <v>684</v>
      </c>
      <c r="B49" s="1" t="s">
        <v>1046</v>
      </c>
      <c r="C49" s="1" t="s">
        <v>397</v>
      </c>
      <c r="D49" s="1" t="s">
        <v>1591</v>
      </c>
      <c r="E49" s="1" t="s">
        <v>1592</v>
      </c>
      <c r="F49" s="1">
        <v>393</v>
      </c>
      <c r="G49" s="1">
        <v>169</v>
      </c>
      <c r="H49" s="52">
        <f t="shared" si="0"/>
        <v>43.002544529262089</v>
      </c>
      <c r="I49" s="34">
        <f t="shared" si="2"/>
        <v>95.684206379240365</v>
      </c>
      <c r="J49" s="31">
        <v>0.98571428571428577</v>
      </c>
      <c r="K49" s="31">
        <v>0.99342105263157898</v>
      </c>
      <c r="L49" s="31">
        <v>0.93506493506493504</v>
      </c>
      <c r="M49" s="31">
        <v>0.94968553459119498</v>
      </c>
      <c r="N49" s="31">
        <v>0.88405797101449279</v>
      </c>
      <c r="O49" s="31">
        <v>0.90445859872611467</v>
      </c>
      <c r="P49" s="31">
        <v>0.96129032258064517</v>
      </c>
      <c r="Q49" s="31">
        <v>0.97468354430379744</v>
      </c>
      <c r="R49" s="31">
        <v>0.96273291925465843</v>
      </c>
      <c r="S49" s="31">
        <v>0.88461538461538458</v>
      </c>
      <c r="T49" s="31">
        <v>0.98734177215189878</v>
      </c>
      <c r="U49" s="31">
        <v>0.98717948717948723</v>
      </c>
      <c r="V49" s="31">
        <v>0.94117647058823528</v>
      </c>
      <c r="W49" s="31">
        <v>0.96273291925465843</v>
      </c>
      <c r="X49" s="31">
        <v>0.97468354430379744</v>
      </c>
      <c r="Y49" s="31">
        <v>0.93788819875776397</v>
      </c>
      <c r="Z49" s="31">
        <v>0.95597484276729561</v>
      </c>
      <c r="AA49" s="31">
        <v>0.96913580246913578</v>
      </c>
      <c r="AB49" s="31">
        <v>0.97499999999999998</v>
      </c>
      <c r="AC49" s="31">
        <v>0.97452229299363058</v>
      </c>
      <c r="AD49" s="31">
        <v>0.98101265822784811</v>
      </c>
      <c r="AE49" s="31">
        <v>0.96815286624203822</v>
      </c>
    </row>
    <row r="50" spans="1:31" ht="45" customHeight="1" x14ac:dyDescent="0.25">
      <c r="A50" s="1" t="s">
        <v>684</v>
      </c>
      <c r="B50" s="1" t="s">
        <v>1046</v>
      </c>
      <c r="C50" s="1" t="s">
        <v>397</v>
      </c>
      <c r="D50" s="1" t="s">
        <v>1603</v>
      </c>
      <c r="E50" s="1" t="s">
        <v>1604</v>
      </c>
      <c r="F50" s="1">
        <v>154</v>
      </c>
      <c r="G50" s="1">
        <v>70</v>
      </c>
      <c r="H50" s="52">
        <f t="shared" si="0"/>
        <v>45.454545454545453</v>
      </c>
      <c r="I50" s="34">
        <f t="shared" si="2"/>
        <v>94.175512897490407</v>
      </c>
      <c r="J50" s="31">
        <v>0.984375</v>
      </c>
      <c r="K50" s="31">
        <v>1</v>
      </c>
      <c r="L50" s="31">
        <v>0.828125</v>
      </c>
      <c r="M50" s="31">
        <v>0.85074626865671643</v>
      </c>
      <c r="N50" s="31">
        <v>0.80882352941176472</v>
      </c>
      <c r="O50" s="31">
        <v>0.9242424242424242</v>
      </c>
      <c r="P50" s="31">
        <v>0.953125</v>
      </c>
      <c r="Q50" s="31">
        <v>1</v>
      </c>
      <c r="R50" s="31">
        <v>1</v>
      </c>
      <c r="S50" s="31">
        <v>0.83333333333333337</v>
      </c>
      <c r="T50" s="31">
        <v>0.96969696969696972</v>
      </c>
      <c r="U50" s="31">
        <v>0.93846153846153846</v>
      </c>
      <c r="V50" s="31">
        <v>0.93939393939393945</v>
      </c>
      <c r="W50" s="31">
        <v>0.94117647058823528</v>
      </c>
      <c r="X50" s="31">
        <v>1</v>
      </c>
      <c r="Y50" s="31">
        <v>0.8970588235294118</v>
      </c>
      <c r="Z50" s="31">
        <v>0.9850746268656716</v>
      </c>
      <c r="AA50" s="31">
        <v>0.98529411764705888</v>
      </c>
      <c r="AB50" s="31">
        <v>0.9850746268656716</v>
      </c>
      <c r="AC50" s="31">
        <v>0.98529411764705888</v>
      </c>
      <c r="AD50" s="31">
        <v>0.9850746268656716</v>
      </c>
      <c r="AE50" s="31">
        <v>0.9242424242424242</v>
      </c>
    </row>
    <row r="51" spans="1:31" ht="45" customHeight="1" x14ac:dyDescent="0.25">
      <c r="A51" s="1" t="s">
        <v>684</v>
      </c>
      <c r="B51" s="1" t="s">
        <v>1046</v>
      </c>
      <c r="C51" s="1" t="s">
        <v>397</v>
      </c>
      <c r="D51" s="1" t="s">
        <v>1605</v>
      </c>
      <c r="E51" s="1" t="s">
        <v>1606</v>
      </c>
      <c r="F51" s="1">
        <v>66</v>
      </c>
      <c r="G51" s="1">
        <v>28</v>
      </c>
      <c r="H51" s="52">
        <f t="shared" si="0"/>
        <v>42.424242424242422</v>
      </c>
      <c r="I51" s="34">
        <f t="shared" si="2"/>
        <v>99.837662337662337</v>
      </c>
      <c r="J51" s="31">
        <v>1</v>
      </c>
      <c r="K51" s="31">
        <v>1</v>
      </c>
      <c r="L51" s="31">
        <v>1</v>
      </c>
      <c r="M51" s="31">
        <v>0.9642857142857143</v>
      </c>
      <c r="N51" s="31">
        <v>1</v>
      </c>
      <c r="O51" s="31">
        <v>1</v>
      </c>
      <c r="P51" s="31">
        <v>1</v>
      </c>
      <c r="Q51" s="31">
        <v>1</v>
      </c>
      <c r="R51" s="31">
        <v>1</v>
      </c>
      <c r="S51" s="31">
        <v>1</v>
      </c>
      <c r="T51" s="31">
        <v>1</v>
      </c>
      <c r="U51" s="31">
        <v>1</v>
      </c>
      <c r="V51" s="31">
        <v>1</v>
      </c>
      <c r="W51" s="31">
        <v>1</v>
      </c>
      <c r="X51" s="31">
        <v>1</v>
      </c>
      <c r="Y51" s="31">
        <v>1</v>
      </c>
      <c r="Z51" s="31">
        <v>1</v>
      </c>
      <c r="AA51" s="31">
        <v>1</v>
      </c>
      <c r="AB51" s="31">
        <v>1</v>
      </c>
      <c r="AC51" s="31">
        <v>1</v>
      </c>
      <c r="AD51" s="31">
        <v>1</v>
      </c>
      <c r="AE51" s="31">
        <v>1</v>
      </c>
    </row>
    <row r="52" spans="1:31" ht="45" customHeight="1" x14ac:dyDescent="0.25">
      <c r="A52" s="1" t="s">
        <v>684</v>
      </c>
      <c r="B52" s="1" t="s">
        <v>1046</v>
      </c>
      <c r="C52" s="1" t="s">
        <v>397</v>
      </c>
      <c r="D52" s="1" t="s">
        <v>1607</v>
      </c>
      <c r="E52" s="1" t="s">
        <v>1608</v>
      </c>
      <c r="F52" s="1">
        <v>123</v>
      </c>
      <c r="G52" s="1">
        <v>53</v>
      </c>
      <c r="H52" s="52">
        <f t="shared" si="0"/>
        <v>43.089430894308947</v>
      </c>
      <c r="I52" s="34">
        <f t="shared" si="2"/>
        <v>98.643120083179795</v>
      </c>
      <c r="J52" s="31">
        <v>1</v>
      </c>
      <c r="K52" s="31">
        <v>1</v>
      </c>
      <c r="L52" s="31">
        <v>1</v>
      </c>
      <c r="M52" s="31">
        <v>1</v>
      </c>
      <c r="N52" s="31">
        <v>0.97727272727272729</v>
      </c>
      <c r="O52" s="31">
        <v>1</v>
      </c>
      <c r="P52" s="31">
        <v>1</v>
      </c>
      <c r="Q52" s="31">
        <v>0.95652173913043481</v>
      </c>
      <c r="R52" s="31">
        <v>0.97826086956521741</v>
      </c>
      <c r="S52" s="31">
        <v>0.875</v>
      </c>
      <c r="T52" s="31">
        <v>1</v>
      </c>
      <c r="U52" s="31">
        <v>1</v>
      </c>
      <c r="V52" s="31">
        <v>1</v>
      </c>
      <c r="W52" s="31">
        <v>1</v>
      </c>
      <c r="X52" s="31">
        <v>1</v>
      </c>
      <c r="Y52" s="31">
        <v>0.93617021276595747</v>
      </c>
      <c r="Z52" s="31">
        <v>1</v>
      </c>
      <c r="AA52" s="31">
        <v>0.97826086956521741</v>
      </c>
      <c r="AB52" s="31">
        <v>1</v>
      </c>
      <c r="AC52" s="31">
        <v>1</v>
      </c>
      <c r="AD52" s="31">
        <v>1</v>
      </c>
      <c r="AE52" s="31">
        <v>1</v>
      </c>
    </row>
    <row r="53" spans="1:31" ht="45" customHeight="1" x14ac:dyDescent="0.25">
      <c r="A53" s="1" t="s">
        <v>684</v>
      </c>
      <c r="B53" s="1" t="s">
        <v>1046</v>
      </c>
      <c r="C53" s="1" t="s">
        <v>397</v>
      </c>
      <c r="D53" s="1" t="s">
        <v>1609</v>
      </c>
      <c r="E53" s="1" t="s">
        <v>1610</v>
      </c>
      <c r="F53" s="1">
        <v>28</v>
      </c>
      <c r="G53" s="1">
        <v>13</v>
      </c>
      <c r="H53" s="52">
        <f t="shared" si="0"/>
        <v>46.428571428571431</v>
      </c>
      <c r="I53" s="34">
        <f t="shared" si="2"/>
        <v>99.650349650349654</v>
      </c>
      <c r="J53" s="31">
        <v>1</v>
      </c>
      <c r="K53" s="31">
        <v>1</v>
      </c>
      <c r="L53" s="31">
        <v>0.92307692307692313</v>
      </c>
      <c r="M53" s="31">
        <v>1</v>
      </c>
      <c r="N53" s="31">
        <v>1</v>
      </c>
      <c r="O53" s="31">
        <v>1</v>
      </c>
      <c r="P53" s="31">
        <v>1</v>
      </c>
      <c r="Q53" s="31">
        <v>1</v>
      </c>
      <c r="R53" s="31">
        <v>1</v>
      </c>
      <c r="S53" s="31">
        <v>1</v>
      </c>
      <c r="T53" s="31">
        <v>1</v>
      </c>
      <c r="U53" s="31">
        <v>1</v>
      </c>
      <c r="V53" s="31">
        <v>1</v>
      </c>
      <c r="W53" s="31">
        <v>1</v>
      </c>
      <c r="X53" s="31">
        <v>1</v>
      </c>
      <c r="Y53" s="31">
        <v>1</v>
      </c>
      <c r="Z53" s="31">
        <v>1</v>
      </c>
      <c r="AA53" s="31">
        <v>1</v>
      </c>
      <c r="AB53" s="31">
        <v>1</v>
      </c>
      <c r="AC53" s="31">
        <v>1</v>
      </c>
      <c r="AD53" s="31">
        <v>1</v>
      </c>
      <c r="AE53" s="31">
        <v>1</v>
      </c>
    </row>
    <row r="54" spans="1:31" ht="45" customHeight="1" x14ac:dyDescent="0.25">
      <c r="A54" s="1" t="s">
        <v>684</v>
      </c>
      <c r="B54" s="1" t="s">
        <v>1046</v>
      </c>
      <c r="C54" s="1" t="s">
        <v>397</v>
      </c>
      <c r="D54" s="1" t="s">
        <v>1611</v>
      </c>
      <c r="E54" s="1" t="s">
        <v>1612</v>
      </c>
      <c r="F54" s="1">
        <v>142</v>
      </c>
      <c r="G54" s="1">
        <v>82</v>
      </c>
      <c r="H54" s="52">
        <f t="shared" si="0"/>
        <v>57.74647887323944</v>
      </c>
      <c r="I54" s="34">
        <f t="shared" si="2"/>
        <v>100</v>
      </c>
      <c r="J54" s="31">
        <v>1</v>
      </c>
      <c r="K54" s="31">
        <v>1</v>
      </c>
      <c r="L54" s="31">
        <v>1</v>
      </c>
      <c r="M54" s="31">
        <v>1</v>
      </c>
      <c r="N54" s="31">
        <v>1</v>
      </c>
      <c r="O54" s="31">
        <v>1</v>
      </c>
      <c r="P54" s="31">
        <v>1</v>
      </c>
      <c r="Q54" s="31">
        <v>1</v>
      </c>
      <c r="R54" s="31">
        <v>1</v>
      </c>
      <c r="S54" s="31">
        <v>1</v>
      </c>
      <c r="T54" s="31">
        <v>1</v>
      </c>
      <c r="U54" s="31">
        <v>1</v>
      </c>
      <c r="V54" s="31">
        <v>1</v>
      </c>
      <c r="W54" s="31">
        <v>1</v>
      </c>
      <c r="X54" s="31">
        <v>1</v>
      </c>
      <c r="Y54" s="31">
        <v>1</v>
      </c>
      <c r="Z54" s="31">
        <v>1</v>
      </c>
      <c r="AA54" s="31">
        <v>1</v>
      </c>
      <c r="AB54" s="31">
        <v>1</v>
      </c>
      <c r="AC54" s="31">
        <v>1</v>
      </c>
      <c r="AD54" s="31">
        <v>1</v>
      </c>
      <c r="AE54" s="31">
        <v>1</v>
      </c>
    </row>
    <row r="55" spans="1:31" ht="45" customHeight="1" x14ac:dyDescent="0.25">
      <c r="A55" s="1" t="s">
        <v>684</v>
      </c>
      <c r="B55" s="1" t="s">
        <v>1046</v>
      </c>
      <c r="C55" s="1" t="s">
        <v>397</v>
      </c>
      <c r="D55" s="1" t="s">
        <v>1613</v>
      </c>
      <c r="E55" s="1" t="s">
        <v>1614</v>
      </c>
      <c r="F55" s="1">
        <v>61</v>
      </c>
      <c r="G55" s="1">
        <v>26</v>
      </c>
      <c r="H55" s="52">
        <f t="shared" si="0"/>
        <v>42.622950819672127</v>
      </c>
      <c r="I55" s="34">
        <f t="shared" si="2"/>
        <v>99.810606060606062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  <c r="Q55" s="31">
        <v>1</v>
      </c>
      <c r="R55" s="31">
        <v>1</v>
      </c>
      <c r="S55" s="31">
        <v>0.95833333333333337</v>
      </c>
      <c r="T55" s="31">
        <v>1</v>
      </c>
      <c r="U55" s="31">
        <v>1</v>
      </c>
      <c r="V55" s="31">
        <v>1</v>
      </c>
      <c r="W55" s="31">
        <v>1</v>
      </c>
      <c r="X55" s="31">
        <v>1</v>
      </c>
      <c r="Y55" s="31">
        <v>1</v>
      </c>
      <c r="Z55" s="31">
        <v>1</v>
      </c>
      <c r="AA55" s="31">
        <v>1</v>
      </c>
      <c r="AB55" s="31">
        <v>1</v>
      </c>
      <c r="AC55" s="31">
        <v>1</v>
      </c>
      <c r="AD55" s="31">
        <v>1</v>
      </c>
      <c r="AE55" s="31">
        <v>1</v>
      </c>
    </row>
    <row r="56" spans="1:31" ht="45" customHeight="1" x14ac:dyDescent="0.25">
      <c r="A56" s="1" t="s">
        <v>684</v>
      </c>
      <c r="B56" s="1" t="s">
        <v>1046</v>
      </c>
      <c r="C56" s="1" t="s">
        <v>397</v>
      </c>
      <c r="D56" s="1" t="s">
        <v>1615</v>
      </c>
      <c r="E56" s="1" t="s">
        <v>3705</v>
      </c>
      <c r="F56" s="1">
        <v>49</v>
      </c>
      <c r="G56" s="1">
        <v>22</v>
      </c>
      <c r="H56" s="52">
        <f t="shared" si="0"/>
        <v>44.897959183673471</v>
      </c>
      <c r="I56" s="34">
        <f t="shared" si="2"/>
        <v>100</v>
      </c>
      <c r="J56" s="31">
        <v>1</v>
      </c>
      <c r="K56" s="31">
        <v>1</v>
      </c>
      <c r="L56" s="31">
        <v>1</v>
      </c>
      <c r="M56" s="31">
        <v>1</v>
      </c>
      <c r="N56" s="31">
        <v>1</v>
      </c>
      <c r="O56" s="31">
        <v>1</v>
      </c>
      <c r="P56" s="31">
        <v>1</v>
      </c>
      <c r="Q56" s="31">
        <v>1</v>
      </c>
      <c r="R56" s="31">
        <v>1</v>
      </c>
      <c r="S56" s="31">
        <v>1</v>
      </c>
      <c r="T56" s="31">
        <v>1</v>
      </c>
      <c r="U56" s="31">
        <v>1</v>
      </c>
      <c r="V56" s="31">
        <v>1</v>
      </c>
      <c r="W56" s="31">
        <v>1</v>
      </c>
      <c r="X56" s="31">
        <v>1</v>
      </c>
      <c r="Y56" s="31">
        <v>1</v>
      </c>
      <c r="Z56" s="31">
        <v>1</v>
      </c>
      <c r="AA56" s="31">
        <v>1</v>
      </c>
      <c r="AB56" s="31">
        <v>1</v>
      </c>
      <c r="AC56" s="31">
        <v>1</v>
      </c>
      <c r="AD56" s="31">
        <v>1</v>
      </c>
      <c r="AE56" s="31">
        <v>1</v>
      </c>
    </row>
    <row r="57" spans="1:31" ht="45" customHeight="1" x14ac:dyDescent="0.25">
      <c r="A57" s="1" t="s">
        <v>684</v>
      </c>
      <c r="B57" s="1" t="s">
        <v>1046</v>
      </c>
      <c r="C57" s="1" t="s">
        <v>397</v>
      </c>
      <c r="D57" s="1" t="s">
        <v>2315</v>
      </c>
      <c r="E57" s="1" t="s">
        <v>3704</v>
      </c>
      <c r="F57" s="1">
        <v>449</v>
      </c>
      <c r="G57" s="1">
        <v>194</v>
      </c>
      <c r="H57" s="52">
        <f t="shared" si="0"/>
        <v>43.207126948775056</v>
      </c>
      <c r="I57" s="34">
        <f t="shared" si="2"/>
        <v>97.894027110363453</v>
      </c>
      <c r="J57" s="31">
        <v>0.989247311827957</v>
      </c>
      <c r="K57" s="31">
        <v>0.98941798941798942</v>
      </c>
      <c r="L57" s="31">
        <v>0.96842105263157896</v>
      </c>
      <c r="M57" s="31">
        <v>0.96907216494845361</v>
      </c>
      <c r="N57" s="31">
        <v>0.98285714285714287</v>
      </c>
      <c r="O57" s="31">
        <v>0.98958333333333337</v>
      </c>
      <c r="P57" s="31">
        <v>0.96808510638297873</v>
      </c>
      <c r="Q57" s="31">
        <v>0.9732620320855615</v>
      </c>
      <c r="R57" s="31">
        <v>0.97409326424870468</v>
      </c>
      <c r="S57" s="31">
        <v>0.98224852071005919</v>
      </c>
      <c r="T57" s="31">
        <v>0.98958333333333337</v>
      </c>
      <c r="U57" s="31">
        <v>0.96335078534031415</v>
      </c>
      <c r="V57" s="31">
        <v>0.96858638743455494</v>
      </c>
      <c r="W57" s="31">
        <v>0.96907216494845361</v>
      </c>
      <c r="X57" s="31">
        <v>0.98445595854922274</v>
      </c>
      <c r="Y57" s="31">
        <v>0.95854922279792742</v>
      </c>
      <c r="Z57" s="31">
        <v>0.98969072164948457</v>
      </c>
      <c r="AA57" s="31">
        <v>0.98445595854922274</v>
      </c>
      <c r="AB57" s="31">
        <v>0.99481865284974091</v>
      </c>
      <c r="AC57" s="31">
        <v>0.984375</v>
      </c>
      <c r="AD57" s="31">
        <v>0.98429319371727753</v>
      </c>
      <c r="AE57" s="31">
        <v>0.97916666666666663</v>
      </c>
    </row>
    <row r="58" spans="1:31" ht="45" customHeight="1" x14ac:dyDescent="0.25">
      <c r="A58" s="1" t="s">
        <v>684</v>
      </c>
      <c r="B58" s="1" t="s">
        <v>1046</v>
      </c>
      <c r="C58" s="1" t="s">
        <v>397</v>
      </c>
      <c r="D58" s="1" t="s">
        <v>1616</v>
      </c>
      <c r="E58" s="1" t="s">
        <v>3706</v>
      </c>
      <c r="F58" s="1">
        <v>134</v>
      </c>
      <c r="G58" s="1">
        <v>64</v>
      </c>
      <c r="H58" s="52">
        <f t="shared" si="0"/>
        <v>47.761194029850742</v>
      </c>
      <c r="I58" s="34">
        <f t="shared" si="2"/>
        <v>99.613206593184344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1</v>
      </c>
      <c r="Q58" s="31">
        <v>1</v>
      </c>
      <c r="R58" s="31">
        <v>1</v>
      </c>
      <c r="S58" s="31">
        <v>0.93103448275862066</v>
      </c>
      <c r="T58" s="31">
        <v>1</v>
      </c>
      <c r="U58" s="31">
        <v>1</v>
      </c>
      <c r="V58" s="31">
        <v>1</v>
      </c>
      <c r="W58" s="31">
        <v>1</v>
      </c>
      <c r="X58" s="31">
        <v>1</v>
      </c>
      <c r="Y58" s="31">
        <v>1</v>
      </c>
      <c r="Z58" s="31">
        <v>1</v>
      </c>
      <c r="AA58" s="31">
        <v>1</v>
      </c>
      <c r="AB58" s="31">
        <v>1</v>
      </c>
      <c r="AC58" s="31">
        <v>1</v>
      </c>
      <c r="AD58" s="31">
        <v>1</v>
      </c>
      <c r="AE58" s="31">
        <v>0.9838709677419355</v>
      </c>
    </row>
    <row r="59" spans="1:31" ht="45" customHeight="1" x14ac:dyDescent="0.25">
      <c r="A59" s="1" t="s">
        <v>684</v>
      </c>
      <c r="B59" s="1" t="s">
        <v>1046</v>
      </c>
      <c r="C59" s="1" t="s">
        <v>397</v>
      </c>
      <c r="D59" s="1" t="s">
        <v>1617</v>
      </c>
      <c r="E59" s="1" t="s">
        <v>1618</v>
      </c>
      <c r="F59" s="1">
        <v>235</v>
      </c>
      <c r="G59" s="1">
        <v>99</v>
      </c>
      <c r="H59" s="52">
        <f t="shared" si="0"/>
        <v>42.127659574468083</v>
      </c>
      <c r="I59" s="34">
        <f t="shared" si="2"/>
        <v>99.321379844472034</v>
      </c>
      <c r="J59" s="31">
        <v>1</v>
      </c>
      <c r="K59" s="31">
        <v>0.98947368421052628</v>
      </c>
      <c r="L59" s="31">
        <v>1</v>
      </c>
      <c r="M59" s="31">
        <v>0.97894736842105268</v>
      </c>
      <c r="N59" s="31">
        <v>0.98913043478260865</v>
      </c>
      <c r="O59" s="31">
        <v>0.98947368421052628</v>
      </c>
      <c r="P59" s="31">
        <v>0.98913043478260865</v>
      </c>
      <c r="Q59" s="31">
        <v>1</v>
      </c>
      <c r="R59" s="31">
        <v>1</v>
      </c>
      <c r="S59" s="31">
        <v>1</v>
      </c>
      <c r="T59" s="31">
        <v>1</v>
      </c>
      <c r="U59" s="31">
        <v>0.98913043478260865</v>
      </c>
      <c r="V59" s="31">
        <v>0.97872340425531912</v>
      </c>
      <c r="W59" s="31">
        <v>0.989247311827957</v>
      </c>
      <c r="X59" s="31">
        <v>1</v>
      </c>
      <c r="Y59" s="31">
        <v>1</v>
      </c>
      <c r="Z59" s="31">
        <v>0.98936170212765961</v>
      </c>
      <c r="AA59" s="31">
        <v>0.98936170212765961</v>
      </c>
      <c r="AB59" s="31">
        <v>0.98936170212765961</v>
      </c>
      <c r="AC59" s="31">
        <v>1</v>
      </c>
      <c r="AD59" s="31">
        <v>1</v>
      </c>
      <c r="AE59" s="31">
        <v>0.98936170212765961</v>
      </c>
    </row>
    <row r="60" spans="1:31" ht="45" customHeight="1" x14ac:dyDescent="0.25">
      <c r="A60" s="1" t="s">
        <v>684</v>
      </c>
      <c r="B60" s="1" t="s">
        <v>1046</v>
      </c>
      <c r="C60" s="1" t="s">
        <v>397</v>
      </c>
      <c r="D60" s="1" t="s">
        <v>2316</v>
      </c>
      <c r="E60" s="1" t="s">
        <v>3708</v>
      </c>
      <c r="F60" s="1">
        <v>867</v>
      </c>
      <c r="G60" s="1">
        <v>385</v>
      </c>
      <c r="H60" s="52">
        <f t="shared" si="0"/>
        <v>44.405997693194927</v>
      </c>
      <c r="I60" s="34">
        <f t="shared" si="2"/>
        <v>94.506877441045788</v>
      </c>
      <c r="J60" s="31">
        <v>0.97666666666666668</v>
      </c>
      <c r="K60" s="31">
        <v>0.97272727272727277</v>
      </c>
      <c r="L60" s="31">
        <v>0.99725274725274726</v>
      </c>
      <c r="M60" s="31">
        <v>0.97082228116710878</v>
      </c>
      <c r="N60" s="31">
        <v>0.91946308724832215</v>
      </c>
      <c r="O60" s="31">
        <v>0.95879120879120883</v>
      </c>
      <c r="P60" s="31">
        <v>0.91666666666666663</v>
      </c>
      <c r="Q60" s="31">
        <v>0.94812680115273773</v>
      </c>
      <c r="R60" s="31">
        <v>0.93922651933701662</v>
      </c>
      <c r="S60" s="31">
        <v>0.88888888888888884</v>
      </c>
      <c r="T60" s="31">
        <v>0.99186991869918695</v>
      </c>
      <c r="U60" s="31">
        <v>0.95283018867924529</v>
      </c>
      <c r="V60" s="31">
        <v>0.89349112426035504</v>
      </c>
      <c r="W60" s="31">
        <v>0.92307692307692313</v>
      </c>
      <c r="X60" s="31">
        <v>0.97043010752688175</v>
      </c>
      <c r="Y60" s="31">
        <v>0.85989010989010994</v>
      </c>
      <c r="Z60" s="31">
        <v>0.95912806539509532</v>
      </c>
      <c r="AA60" s="31">
        <v>0.95199999999999996</v>
      </c>
      <c r="AB60" s="31">
        <v>0.97333333333333338</v>
      </c>
      <c r="AC60" s="31">
        <v>0.94550408719346046</v>
      </c>
      <c r="AD60" s="31">
        <v>0.93010752688172038</v>
      </c>
      <c r="AE60" s="31">
        <v>0.95121951219512191</v>
      </c>
    </row>
    <row r="61" spans="1:31" ht="45" customHeight="1" x14ac:dyDescent="0.25">
      <c r="A61" s="1" t="s">
        <v>684</v>
      </c>
      <c r="B61" s="1" t="s">
        <v>1089</v>
      </c>
      <c r="C61" s="1" t="s">
        <v>397</v>
      </c>
      <c r="D61" s="1" t="s">
        <v>2317</v>
      </c>
      <c r="E61" s="1" t="s">
        <v>3707</v>
      </c>
      <c r="F61" s="1">
        <v>650</v>
      </c>
      <c r="G61" s="1">
        <v>302</v>
      </c>
      <c r="H61" s="52">
        <f t="shared" si="0"/>
        <v>46.46153846153846</v>
      </c>
      <c r="I61" s="34">
        <f>(J61+K61+L61+M61+N61+O61+W61+X61+Y61+Z61+AA61+AB61+AE61)*100/13</f>
        <v>99.897776641962679</v>
      </c>
      <c r="J61" s="31">
        <v>0.99667774086378735</v>
      </c>
      <c r="K61" s="31">
        <v>1</v>
      </c>
      <c r="L61" s="31">
        <v>0.99003322259136217</v>
      </c>
      <c r="M61" s="31">
        <v>1</v>
      </c>
      <c r="N61" s="31">
        <v>1</v>
      </c>
      <c r="O61" s="31">
        <v>1</v>
      </c>
      <c r="P61" s="31"/>
      <c r="Q61" s="31"/>
      <c r="R61" s="31"/>
      <c r="S61" s="31"/>
      <c r="T61" s="31"/>
      <c r="U61" s="31"/>
      <c r="V61" s="31"/>
      <c r="W61" s="31">
        <v>1</v>
      </c>
      <c r="X61" s="31">
        <v>1</v>
      </c>
      <c r="Y61" s="31">
        <v>1</v>
      </c>
      <c r="Z61" s="31">
        <v>1</v>
      </c>
      <c r="AA61" s="31">
        <v>1</v>
      </c>
      <c r="AB61" s="31">
        <v>1</v>
      </c>
      <c r="AC61" s="31"/>
      <c r="AD61" s="31"/>
      <c r="AE61" s="31">
        <v>1</v>
      </c>
    </row>
    <row r="62" spans="1:31" ht="45" customHeight="1" x14ac:dyDescent="0.25">
      <c r="A62" s="4"/>
      <c r="B62" s="4"/>
      <c r="C62" s="4"/>
      <c r="D62" s="4"/>
      <c r="E62" s="4"/>
      <c r="F62" s="4"/>
      <c r="G62" s="4"/>
      <c r="H62" s="4"/>
      <c r="I62" s="12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4" spans="1:31" ht="39.950000000000003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39.950000000000003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</sheetData>
  <mergeCells count="10">
    <mergeCell ref="J1:AE3"/>
    <mergeCell ref="A1:I1"/>
    <mergeCell ref="D3:D4"/>
    <mergeCell ref="E3:E4"/>
    <mergeCell ref="F3:F4"/>
    <mergeCell ref="G3:G4"/>
    <mergeCell ref="H3:H4"/>
    <mergeCell ref="I3:I4"/>
    <mergeCell ref="A2:I2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C7CF-7C45-4FA2-A8A4-17D309AC99C2}">
  <dimension ref="A1:AE134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.140625" defaultRowHeight="15" x14ac:dyDescent="0.25"/>
  <cols>
    <col min="1" max="1" width="20.7109375" style="5" customWidth="1"/>
    <col min="2" max="2" width="11.7109375" style="5" customWidth="1"/>
    <col min="3" max="3" width="20.7109375" style="5" customWidth="1"/>
    <col min="4" max="4" width="15.7109375" style="5" customWidth="1"/>
    <col min="5" max="5" width="30.7109375" style="5" customWidth="1"/>
    <col min="6" max="8" width="15.7109375" style="5" customWidth="1"/>
    <col min="9" max="9" width="20.7109375" style="5" customWidth="1"/>
    <col min="10" max="31" width="30.7109375" style="5" customWidth="1"/>
    <col min="32" max="16384" width="9.140625" style="5"/>
  </cols>
  <sheetData>
    <row r="1" spans="1:3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1" t="s">
        <v>2982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ht="21.6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1" ht="155.1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42</v>
      </c>
      <c r="B5" s="1" t="s">
        <v>8</v>
      </c>
      <c r="C5" s="1" t="s">
        <v>9</v>
      </c>
      <c r="D5" s="1" t="s">
        <v>2942</v>
      </c>
      <c r="E5" s="1" t="s">
        <v>2943</v>
      </c>
      <c r="F5" s="1">
        <v>228</v>
      </c>
      <c r="G5" s="1">
        <v>136</v>
      </c>
      <c r="H5" s="52">
        <f t="shared" ref="H5:H68" si="0">G5/F5*100</f>
        <v>59.649122807017541</v>
      </c>
      <c r="I5" s="27">
        <f>(J5+K5+L5+M5+N5+O5+P5+Q5+R5+S5+U5+V5+W5+X5+Z5+AA5+AB5+AE5)*100/18</f>
        <v>96.62166145335101</v>
      </c>
      <c r="J5" s="31">
        <v>1</v>
      </c>
      <c r="K5" s="31">
        <v>1</v>
      </c>
      <c r="L5" s="31">
        <v>0.98425196850393704</v>
      </c>
      <c r="M5" s="31">
        <v>0.9765625</v>
      </c>
      <c r="N5" s="31">
        <v>0.71739130434782605</v>
      </c>
      <c r="O5" s="31">
        <v>0.99230769230769234</v>
      </c>
      <c r="P5" s="31">
        <v>1</v>
      </c>
      <c r="Q5" s="31">
        <v>0.95488721804511278</v>
      </c>
      <c r="R5" s="31">
        <v>0.9555555555555556</v>
      </c>
      <c r="S5" s="31">
        <v>0.94915254237288138</v>
      </c>
      <c r="T5" s="31" t="s">
        <v>3453</v>
      </c>
      <c r="U5" s="31">
        <v>0.96491228070175439</v>
      </c>
      <c r="V5" s="31">
        <v>0.95081967213114749</v>
      </c>
      <c r="W5" s="31">
        <v>0.99248120300751874</v>
      </c>
      <c r="X5" s="31">
        <v>0.97619047619047616</v>
      </c>
      <c r="Y5" s="31" t="s">
        <v>3453</v>
      </c>
      <c r="Z5" s="31">
        <v>0.99248120300751874</v>
      </c>
      <c r="AA5" s="31">
        <v>1</v>
      </c>
      <c r="AB5" s="31">
        <v>0.99242424242424243</v>
      </c>
      <c r="AC5" s="31" t="s">
        <v>3453</v>
      </c>
      <c r="AD5" s="31" t="s">
        <v>3453</v>
      </c>
      <c r="AE5" s="31">
        <v>0.99248120300751874</v>
      </c>
    </row>
    <row r="6" spans="1:31" ht="45" customHeight="1" x14ac:dyDescent="0.25">
      <c r="A6" s="1" t="s">
        <v>42</v>
      </c>
      <c r="B6" s="1" t="s">
        <v>8</v>
      </c>
      <c r="C6" s="1" t="s">
        <v>9</v>
      </c>
      <c r="D6" s="1" t="s">
        <v>2877</v>
      </c>
      <c r="E6" s="1" t="s">
        <v>3457</v>
      </c>
      <c r="F6" s="1">
        <v>575</v>
      </c>
      <c r="G6" s="1">
        <v>510</v>
      </c>
      <c r="H6" s="52">
        <f t="shared" si="0"/>
        <v>88.695652173913047</v>
      </c>
      <c r="I6" s="27">
        <f t="shared" ref="I6:I69" si="1">(J6+K6+L6+M6+N6+O6+P6+Q6+R6+S6+U6+V6+W6+X6+Z6+AA6+AB6+AE6)*100/18</f>
        <v>96.832211718330854</v>
      </c>
      <c r="J6" s="31">
        <v>0.99356913183279738</v>
      </c>
      <c r="K6" s="31">
        <v>0.99549549549549554</v>
      </c>
      <c r="L6" s="31">
        <v>0.95833333333333337</v>
      </c>
      <c r="M6" s="31">
        <v>0.96082474226804127</v>
      </c>
      <c r="N6" s="31">
        <v>0.91291291291291288</v>
      </c>
      <c r="O6" s="31">
        <v>0.97717842323651449</v>
      </c>
      <c r="P6" s="31">
        <v>0.98997995991983967</v>
      </c>
      <c r="Q6" s="31">
        <v>0.95591182364729455</v>
      </c>
      <c r="R6" s="31">
        <v>0.96421471172962225</v>
      </c>
      <c r="S6" s="31">
        <v>0.98220640569395012</v>
      </c>
      <c r="T6" s="31" t="s">
        <v>3453</v>
      </c>
      <c r="U6" s="31">
        <v>0.98194130925507905</v>
      </c>
      <c r="V6" s="31">
        <v>0.93220338983050843</v>
      </c>
      <c r="W6" s="31">
        <v>0.94929006085192702</v>
      </c>
      <c r="X6" s="31">
        <v>0.97058823529411764</v>
      </c>
      <c r="Y6" s="31" t="s">
        <v>3453</v>
      </c>
      <c r="Z6" s="31">
        <v>0.9634888438133874</v>
      </c>
      <c r="AA6" s="31">
        <v>0.98613861386138613</v>
      </c>
      <c r="AB6" s="31">
        <v>0.99203187250996017</v>
      </c>
      <c r="AC6" s="31" t="s">
        <v>3453</v>
      </c>
      <c r="AD6" s="31" t="s">
        <v>3453</v>
      </c>
      <c r="AE6" s="31">
        <v>0.9634888438133874</v>
      </c>
    </row>
    <row r="7" spans="1:31" ht="45" customHeight="1" x14ac:dyDescent="0.25">
      <c r="A7" s="1" t="s">
        <v>42</v>
      </c>
      <c r="B7" s="1" t="s">
        <v>8</v>
      </c>
      <c r="C7" s="1" t="s">
        <v>9</v>
      </c>
      <c r="D7" s="1" t="s">
        <v>2936</v>
      </c>
      <c r="E7" s="1" t="s">
        <v>2937</v>
      </c>
      <c r="F7" s="1">
        <v>212</v>
      </c>
      <c r="G7" s="1">
        <v>167</v>
      </c>
      <c r="H7" s="52">
        <f t="shared" si="0"/>
        <v>78.773584905660371</v>
      </c>
      <c r="I7" s="27">
        <f t="shared" si="1"/>
        <v>96.424935156277954</v>
      </c>
      <c r="J7" s="31">
        <v>0.9921875</v>
      </c>
      <c r="K7" s="31">
        <v>0.98701298701298701</v>
      </c>
      <c r="L7" s="31">
        <v>0.98089171974522293</v>
      </c>
      <c r="M7" s="31">
        <v>0.95679012345679015</v>
      </c>
      <c r="N7" s="31">
        <v>0.85185185185185186</v>
      </c>
      <c r="O7" s="31">
        <v>0.96226415094339623</v>
      </c>
      <c r="P7" s="31">
        <v>0.98148148148148151</v>
      </c>
      <c r="Q7" s="31">
        <v>0.95705521472392641</v>
      </c>
      <c r="R7" s="31">
        <v>0.96363636363636362</v>
      </c>
      <c r="S7" s="31">
        <v>0.90816326530612246</v>
      </c>
      <c r="T7" s="31" t="s">
        <v>3453</v>
      </c>
      <c r="U7" s="31">
        <v>0.98726114649681529</v>
      </c>
      <c r="V7" s="31">
        <v>0.9503105590062112</v>
      </c>
      <c r="W7" s="31">
        <v>0.96341463414634143</v>
      </c>
      <c r="X7" s="31">
        <v>0.98124999999999996</v>
      </c>
      <c r="Y7" s="31" t="s">
        <v>3453</v>
      </c>
      <c r="Z7" s="31">
        <v>0.96913580246913578</v>
      </c>
      <c r="AA7" s="31">
        <v>0.9880239520958084</v>
      </c>
      <c r="AB7" s="31">
        <v>1</v>
      </c>
      <c r="AC7" s="31" t="s">
        <v>3453</v>
      </c>
      <c r="AD7" s="31" t="s">
        <v>3453</v>
      </c>
      <c r="AE7" s="31">
        <v>0.97575757575757571</v>
      </c>
    </row>
    <row r="8" spans="1:31" ht="45" customHeight="1" x14ac:dyDescent="0.25">
      <c r="A8" s="1" t="s">
        <v>42</v>
      </c>
      <c r="B8" s="1" t="s">
        <v>8</v>
      </c>
      <c r="C8" s="1" t="s">
        <v>9</v>
      </c>
      <c r="D8" s="1" t="s">
        <v>2874</v>
      </c>
      <c r="E8" s="1" t="s">
        <v>2875</v>
      </c>
      <c r="F8" s="1">
        <v>202</v>
      </c>
      <c r="G8" s="1">
        <v>111</v>
      </c>
      <c r="H8" s="52">
        <f t="shared" si="0"/>
        <v>54.950495049504951</v>
      </c>
      <c r="I8" s="27">
        <f t="shared" si="1"/>
        <v>94.380267138570517</v>
      </c>
      <c r="J8" s="31">
        <v>0.94915254237288138</v>
      </c>
      <c r="K8" s="31">
        <v>0.98076923076923073</v>
      </c>
      <c r="L8" s="31">
        <v>0.96938775510204078</v>
      </c>
      <c r="M8" s="31">
        <v>0.96363636363636362</v>
      </c>
      <c r="N8" s="31">
        <v>0.73770491803278693</v>
      </c>
      <c r="O8" s="31">
        <v>0.93203883495145634</v>
      </c>
      <c r="P8" s="31">
        <v>0.92727272727272725</v>
      </c>
      <c r="Q8" s="31">
        <v>0.95283018867924529</v>
      </c>
      <c r="R8" s="31">
        <v>0.96296296296296291</v>
      </c>
      <c r="S8" s="31">
        <v>0.90909090909090906</v>
      </c>
      <c r="T8" s="31" t="s">
        <v>3453</v>
      </c>
      <c r="U8" s="31">
        <v>0.97701149425287359</v>
      </c>
      <c r="V8" s="31">
        <v>0.85858585858585856</v>
      </c>
      <c r="W8" s="31">
        <v>0.95238095238095233</v>
      </c>
      <c r="X8" s="31">
        <v>1</v>
      </c>
      <c r="Y8" s="31" t="s">
        <v>3453</v>
      </c>
      <c r="Z8" s="31">
        <v>0.97169811320754718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0.94392523364485981</v>
      </c>
    </row>
    <row r="9" spans="1:31" ht="45" customHeight="1" x14ac:dyDescent="0.25">
      <c r="A9" s="1" t="s">
        <v>42</v>
      </c>
      <c r="B9" s="1" t="s">
        <v>8</v>
      </c>
      <c r="C9" s="1" t="s">
        <v>9</v>
      </c>
      <c r="D9" s="1" t="s">
        <v>2909</v>
      </c>
      <c r="E9" s="1" t="s">
        <v>2910</v>
      </c>
      <c r="F9" s="1">
        <v>210</v>
      </c>
      <c r="G9" s="1">
        <v>126</v>
      </c>
      <c r="H9" s="52">
        <f t="shared" si="0"/>
        <v>60</v>
      </c>
      <c r="I9" s="27">
        <f t="shared" si="1"/>
        <v>96.64971217567502</v>
      </c>
      <c r="J9" s="31">
        <v>0.96969696969696972</v>
      </c>
      <c r="K9" s="31">
        <v>1</v>
      </c>
      <c r="L9" s="31">
        <v>0.94067796610169496</v>
      </c>
      <c r="M9" s="31">
        <v>0.98319327731092432</v>
      </c>
      <c r="N9" s="31">
        <v>0.89247311827956988</v>
      </c>
      <c r="O9" s="31">
        <v>0.96638655462184875</v>
      </c>
      <c r="P9" s="31">
        <v>0.97540983606557374</v>
      </c>
      <c r="Q9" s="31">
        <v>0.96721311475409832</v>
      </c>
      <c r="R9" s="31">
        <v>0.95867768595041325</v>
      </c>
      <c r="S9" s="31">
        <v>0.95833333333333337</v>
      </c>
      <c r="T9" s="31" t="s">
        <v>3453</v>
      </c>
      <c r="U9" s="31">
        <v>0.98290598290598286</v>
      </c>
      <c r="V9" s="31">
        <v>0.94067796610169496</v>
      </c>
      <c r="W9" s="31">
        <v>0.95867768595041325</v>
      </c>
      <c r="X9" s="31">
        <v>0.99159663865546221</v>
      </c>
      <c r="Y9" s="31" t="s">
        <v>3453</v>
      </c>
      <c r="Z9" s="31">
        <v>0.97580645161290325</v>
      </c>
      <c r="AA9" s="31">
        <v>0.98373983739837401</v>
      </c>
      <c r="AB9" s="31">
        <v>0.98373983739837401</v>
      </c>
      <c r="AC9" s="31" t="s">
        <v>3453</v>
      </c>
      <c r="AD9" s="31" t="s">
        <v>3453</v>
      </c>
      <c r="AE9" s="31">
        <v>0.967741935483871</v>
      </c>
    </row>
    <row r="10" spans="1:31" ht="45" customHeight="1" x14ac:dyDescent="0.25">
      <c r="A10" s="1" t="s">
        <v>42</v>
      </c>
      <c r="B10" s="1" t="s">
        <v>8</v>
      </c>
      <c r="C10" s="1" t="s">
        <v>9</v>
      </c>
      <c r="D10" s="1" t="s">
        <v>2913</v>
      </c>
      <c r="E10" s="1" t="s">
        <v>2914</v>
      </c>
      <c r="F10" s="1">
        <v>200</v>
      </c>
      <c r="G10" s="1">
        <v>173</v>
      </c>
      <c r="H10" s="52">
        <f t="shared" si="0"/>
        <v>86.5</v>
      </c>
      <c r="I10" s="27">
        <f t="shared" si="1"/>
        <v>98.119204349157442</v>
      </c>
      <c r="J10" s="31">
        <v>1</v>
      </c>
      <c r="K10" s="31">
        <v>0.99378881987577639</v>
      </c>
      <c r="L10" s="31">
        <v>0.97530864197530864</v>
      </c>
      <c r="M10" s="31">
        <v>0.98809523809523814</v>
      </c>
      <c r="N10" s="31">
        <v>0.87931034482758619</v>
      </c>
      <c r="O10" s="31">
        <v>0.98181818181818181</v>
      </c>
      <c r="P10" s="31">
        <v>1</v>
      </c>
      <c r="Q10" s="31">
        <v>0.9941860465116279</v>
      </c>
      <c r="R10" s="31">
        <v>0.99415204678362568</v>
      </c>
      <c r="S10" s="31">
        <v>0.9821428571428571</v>
      </c>
      <c r="T10" s="31" t="s">
        <v>3453</v>
      </c>
      <c r="U10" s="31">
        <v>0.98101265822784811</v>
      </c>
      <c r="V10" s="31">
        <v>0.98795180722891562</v>
      </c>
      <c r="W10" s="31">
        <v>0.98245614035087714</v>
      </c>
      <c r="X10" s="31">
        <v>0.95705521472392641</v>
      </c>
      <c r="Y10" s="31" t="s">
        <v>3453</v>
      </c>
      <c r="Z10" s="31">
        <v>0.98203592814371254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0.9821428571428571</v>
      </c>
    </row>
    <row r="11" spans="1:31" ht="45" customHeight="1" x14ac:dyDescent="0.25">
      <c r="A11" s="1" t="s">
        <v>42</v>
      </c>
      <c r="B11" s="1" t="s">
        <v>8</v>
      </c>
      <c r="C11" s="1" t="s">
        <v>9</v>
      </c>
      <c r="D11" s="1" t="s">
        <v>2894</v>
      </c>
      <c r="E11" s="1" t="s">
        <v>3458</v>
      </c>
      <c r="F11" s="1">
        <v>217</v>
      </c>
      <c r="G11" s="1">
        <v>126</v>
      </c>
      <c r="H11" s="52">
        <f t="shared" si="0"/>
        <v>58.064516129032263</v>
      </c>
      <c r="I11" s="27">
        <f t="shared" si="1"/>
        <v>98.517408044851493</v>
      </c>
      <c r="J11" s="31">
        <v>0.99152542372881358</v>
      </c>
      <c r="K11" s="31">
        <v>1</v>
      </c>
      <c r="L11" s="31">
        <v>0.99193548387096775</v>
      </c>
      <c r="M11" s="31">
        <v>0.99193548387096775</v>
      </c>
      <c r="N11" s="31">
        <v>0.96296296296296291</v>
      </c>
      <c r="O11" s="31">
        <v>0.99186991869918695</v>
      </c>
      <c r="P11" s="31">
        <v>1</v>
      </c>
      <c r="Q11" s="31">
        <v>0.98399999999999999</v>
      </c>
      <c r="R11" s="31">
        <v>0.98412698412698407</v>
      </c>
      <c r="S11" s="31">
        <v>0.97142857142857142</v>
      </c>
      <c r="T11" s="31" t="s">
        <v>3453</v>
      </c>
      <c r="U11" s="31">
        <v>1</v>
      </c>
      <c r="V11" s="31">
        <v>0.967741935483871</v>
      </c>
      <c r="W11" s="31">
        <v>0.97619047619047616</v>
      </c>
      <c r="X11" s="31">
        <v>0.97560975609756095</v>
      </c>
      <c r="Y11" s="31" t="s">
        <v>3453</v>
      </c>
      <c r="Z11" s="31">
        <v>0.99199999999999999</v>
      </c>
      <c r="AA11" s="31">
        <v>0.99199999999999999</v>
      </c>
      <c r="AB11" s="31">
        <v>0.97580645161290325</v>
      </c>
      <c r="AC11" s="31" t="s">
        <v>3453</v>
      </c>
      <c r="AD11" s="31" t="s">
        <v>3453</v>
      </c>
      <c r="AE11" s="31">
        <v>0.98399999999999999</v>
      </c>
    </row>
    <row r="12" spans="1:31" ht="45" customHeight="1" x14ac:dyDescent="0.25">
      <c r="A12" s="1" t="s">
        <v>42</v>
      </c>
      <c r="B12" s="1" t="s">
        <v>8</v>
      </c>
      <c r="C12" s="1" t="s">
        <v>9</v>
      </c>
      <c r="D12" s="1" t="s">
        <v>2915</v>
      </c>
      <c r="E12" s="1" t="s">
        <v>3459</v>
      </c>
      <c r="F12" s="1">
        <v>200</v>
      </c>
      <c r="G12" s="1">
        <v>124</v>
      </c>
      <c r="H12" s="52">
        <f t="shared" si="0"/>
        <v>62</v>
      </c>
      <c r="I12" s="27">
        <f t="shared" si="1"/>
        <v>97.514058900588836</v>
      </c>
      <c r="J12" s="31">
        <v>1</v>
      </c>
      <c r="K12" s="31">
        <v>0.9568965517241379</v>
      </c>
      <c r="L12" s="31">
        <v>0.9826086956521739</v>
      </c>
      <c r="M12" s="31">
        <v>0.95867768595041325</v>
      </c>
      <c r="N12" s="31">
        <v>0.90721649484536082</v>
      </c>
      <c r="O12" s="31">
        <v>0.99137931034482762</v>
      </c>
      <c r="P12" s="31">
        <v>1</v>
      </c>
      <c r="Q12" s="31">
        <v>0.94354838709677424</v>
      </c>
      <c r="R12" s="31">
        <v>0.97540983606557374</v>
      </c>
      <c r="S12" s="31">
        <v>0.98913043478260865</v>
      </c>
      <c r="T12" s="31" t="s">
        <v>3453</v>
      </c>
      <c r="U12" s="31">
        <v>0.9826086956521739</v>
      </c>
      <c r="V12" s="31">
        <v>0.94736842105263153</v>
      </c>
      <c r="W12" s="31">
        <v>0.96721311475409832</v>
      </c>
      <c r="X12" s="31">
        <v>0.99152542372881358</v>
      </c>
      <c r="Y12" s="31" t="s">
        <v>3453</v>
      </c>
      <c r="Z12" s="31">
        <v>1</v>
      </c>
      <c r="AA12" s="31">
        <v>0.99186991869918695</v>
      </c>
      <c r="AB12" s="31">
        <v>0.98360655737704916</v>
      </c>
      <c r="AC12" s="31" t="s">
        <v>3453</v>
      </c>
      <c r="AD12" s="31" t="s">
        <v>3453</v>
      </c>
      <c r="AE12" s="31">
        <v>0.98347107438016534</v>
      </c>
    </row>
    <row r="13" spans="1:31" ht="45" customHeight="1" x14ac:dyDescent="0.25">
      <c r="A13" s="1" t="s">
        <v>42</v>
      </c>
      <c r="B13" s="1" t="s">
        <v>8</v>
      </c>
      <c r="C13" s="1" t="s">
        <v>9</v>
      </c>
      <c r="D13" s="1" t="s">
        <v>2895</v>
      </c>
      <c r="E13" s="1" t="s">
        <v>3460</v>
      </c>
      <c r="F13" s="1">
        <v>174</v>
      </c>
      <c r="G13" s="1">
        <v>176</v>
      </c>
      <c r="H13" s="52">
        <f t="shared" si="0"/>
        <v>101.14942528735634</v>
      </c>
      <c r="I13" s="27">
        <f t="shared" si="1"/>
        <v>97.353417469751221</v>
      </c>
      <c r="J13" s="31">
        <v>0.97887323943661975</v>
      </c>
      <c r="K13" s="31">
        <v>0.97590361445783136</v>
      </c>
      <c r="L13" s="31">
        <v>0.97005988023952094</v>
      </c>
      <c r="M13" s="31">
        <v>0.97093023255813948</v>
      </c>
      <c r="N13" s="31">
        <v>0.92307692307692313</v>
      </c>
      <c r="O13" s="31">
        <v>0.98181818181818181</v>
      </c>
      <c r="P13" s="31">
        <v>0.99428571428571433</v>
      </c>
      <c r="Q13" s="31">
        <v>0.97701149425287359</v>
      </c>
      <c r="R13" s="31">
        <v>0.96</v>
      </c>
      <c r="S13" s="31">
        <v>0.9850746268656716</v>
      </c>
      <c r="T13" s="31" t="s">
        <v>3453</v>
      </c>
      <c r="U13" s="31">
        <v>0.98192771084337349</v>
      </c>
      <c r="V13" s="31">
        <v>0.9349112426035503</v>
      </c>
      <c r="W13" s="31">
        <v>0.95930232558139539</v>
      </c>
      <c r="X13" s="31">
        <v>0.97619047619047616</v>
      </c>
      <c r="Y13" s="31" t="s">
        <v>3453</v>
      </c>
      <c r="Z13" s="31">
        <v>0.9941860465116279</v>
      </c>
      <c r="AA13" s="31">
        <v>0.99425287356321834</v>
      </c>
      <c r="AB13" s="31">
        <v>0.9942196531791907</v>
      </c>
      <c r="AC13" s="31" t="s">
        <v>3453</v>
      </c>
      <c r="AD13" s="31" t="s">
        <v>3453</v>
      </c>
      <c r="AE13" s="31">
        <v>0.97159090909090906</v>
      </c>
    </row>
    <row r="14" spans="1:31" ht="45" customHeight="1" x14ac:dyDescent="0.25">
      <c r="A14" s="1" t="s">
        <v>42</v>
      </c>
      <c r="B14" s="1" t="s">
        <v>8</v>
      </c>
      <c r="C14" s="1" t="s">
        <v>9</v>
      </c>
      <c r="D14" s="1" t="s">
        <v>2868</v>
      </c>
      <c r="E14" s="1" t="s">
        <v>2869</v>
      </c>
      <c r="F14" s="1">
        <v>160</v>
      </c>
      <c r="G14" s="1">
        <v>91</v>
      </c>
      <c r="H14" s="52">
        <f t="shared" si="0"/>
        <v>56.875</v>
      </c>
      <c r="I14" s="27">
        <f t="shared" si="1"/>
        <v>95.139772535472673</v>
      </c>
      <c r="J14" s="31">
        <v>0.97916666666666663</v>
      </c>
      <c r="K14" s="31">
        <v>0.97674418604651159</v>
      </c>
      <c r="L14" s="31">
        <v>0.91860465116279066</v>
      </c>
      <c r="M14" s="31">
        <v>0.95454545454545459</v>
      </c>
      <c r="N14" s="31">
        <v>0.81538461538461537</v>
      </c>
      <c r="O14" s="31">
        <v>0.97647058823529409</v>
      </c>
      <c r="P14" s="31">
        <v>0.98888888888888893</v>
      </c>
      <c r="Q14" s="31">
        <v>0.9555555555555556</v>
      </c>
      <c r="R14" s="31">
        <v>0.94444444444444442</v>
      </c>
      <c r="S14" s="31">
        <v>0.95833333333333337</v>
      </c>
      <c r="T14" s="31" t="s">
        <v>3453</v>
      </c>
      <c r="U14" s="31">
        <v>0.9642857142857143</v>
      </c>
      <c r="V14" s="31">
        <v>0.92771084337349397</v>
      </c>
      <c r="W14" s="31">
        <v>0.94444444444444442</v>
      </c>
      <c r="X14" s="31">
        <v>0.9662921348314607</v>
      </c>
      <c r="Y14" s="31" t="s">
        <v>3453</v>
      </c>
      <c r="Z14" s="31">
        <v>0.96703296703296704</v>
      </c>
      <c r="AA14" s="31">
        <v>0.95454545454545459</v>
      </c>
      <c r="AB14" s="31">
        <v>0.98888888888888893</v>
      </c>
      <c r="AC14" s="31" t="s">
        <v>3453</v>
      </c>
      <c r="AD14" s="31" t="s">
        <v>3453</v>
      </c>
      <c r="AE14" s="31">
        <v>0.9438202247191011</v>
      </c>
    </row>
    <row r="15" spans="1:31" ht="45" customHeight="1" x14ac:dyDescent="0.25">
      <c r="A15" s="1" t="s">
        <v>42</v>
      </c>
      <c r="B15" s="1" t="s">
        <v>8</v>
      </c>
      <c r="C15" s="1" t="s">
        <v>9</v>
      </c>
      <c r="D15" s="1" t="s">
        <v>2858</v>
      </c>
      <c r="E15" s="1" t="s">
        <v>3461</v>
      </c>
      <c r="F15" s="1">
        <v>136</v>
      </c>
      <c r="G15" s="1">
        <v>128</v>
      </c>
      <c r="H15" s="52">
        <f t="shared" si="0"/>
        <v>94.117647058823522</v>
      </c>
      <c r="I15" s="27">
        <f t="shared" si="1"/>
        <v>97.6182180262727</v>
      </c>
      <c r="J15" s="31">
        <v>0.98989898989898994</v>
      </c>
      <c r="K15" s="31">
        <v>0.97478991596638653</v>
      </c>
      <c r="L15" s="31">
        <v>0.96666666666666667</v>
      </c>
      <c r="M15" s="31">
        <v>0.98399999999999999</v>
      </c>
      <c r="N15" s="31">
        <v>0.93814432989690721</v>
      </c>
      <c r="O15" s="31">
        <v>0.95867768595041325</v>
      </c>
      <c r="P15" s="31">
        <v>0.98399999999999999</v>
      </c>
      <c r="Q15" s="31">
        <v>0.97580645161290325</v>
      </c>
      <c r="R15" s="31">
        <v>0.97599999999999998</v>
      </c>
      <c r="S15" s="31">
        <v>0.97916666666666663</v>
      </c>
      <c r="T15" s="31" t="s">
        <v>3453</v>
      </c>
      <c r="U15" s="31">
        <v>0.97478991596638653</v>
      </c>
      <c r="V15" s="31">
        <v>0.97478991596638653</v>
      </c>
      <c r="W15" s="31">
        <v>0.96</v>
      </c>
      <c r="X15" s="31">
        <v>0.96694214876033058</v>
      </c>
      <c r="Y15" s="31" t="s">
        <v>3453</v>
      </c>
      <c r="Z15" s="31">
        <v>1</v>
      </c>
      <c r="AA15" s="31">
        <v>0.98399999999999999</v>
      </c>
      <c r="AB15" s="31">
        <v>1</v>
      </c>
      <c r="AC15" s="31" t="s">
        <v>3453</v>
      </c>
      <c r="AD15" s="31" t="s">
        <v>3453</v>
      </c>
      <c r="AE15" s="31">
        <v>0.98360655737704916</v>
      </c>
    </row>
    <row r="16" spans="1:31" ht="45" customHeight="1" x14ac:dyDescent="0.25">
      <c r="A16" s="1" t="s">
        <v>42</v>
      </c>
      <c r="B16" s="1" t="s">
        <v>8</v>
      </c>
      <c r="C16" s="1" t="s">
        <v>9</v>
      </c>
      <c r="D16" s="1" t="s">
        <v>2911</v>
      </c>
      <c r="E16" s="1" t="s">
        <v>2912</v>
      </c>
      <c r="F16" s="1">
        <v>279</v>
      </c>
      <c r="G16" s="1">
        <v>273</v>
      </c>
      <c r="H16" s="52">
        <f t="shared" si="0"/>
        <v>97.849462365591393</v>
      </c>
      <c r="I16" s="27">
        <f t="shared" si="1"/>
        <v>96.472483527073095</v>
      </c>
      <c r="J16" s="31">
        <v>0.99502487562189057</v>
      </c>
      <c r="K16" s="31">
        <v>0.98393574297188757</v>
      </c>
      <c r="L16" s="31">
        <v>0.94961240310077522</v>
      </c>
      <c r="M16" s="31">
        <v>0.98062015503875966</v>
      </c>
      <c r="N16" s="31">
        <v>0.85641025641025637</v>
      </c>
      <c r="O16" s="31">
        <v>0.93869731800766287</v>
      </c>
      <c r="P16" s="31">
        <v>0.99259259259259258</v>
      </c>
      <c r="Q16" s="31">
        <v>0.96981132075471699</v>
      </c>
      <c r="R16" s="31">
        <v>0.98148148148148151</v>
      </c>
      <c r="S16" s="31">
        <v>0.97790055248618779</v>
      </c>
      <c r="T16" s="31" t="s">
        <v>3453</v>
      </c>
      <c r="U16" s="31">
        <v>0.98841698841698844</v>
      </c>
      <c r="V16" s="31">
        <v>0.95769230769230773</v>
      </c>
      <c r="W16" s="31">
        <v>0.94736842105263153</v>
      </c>
      <c r="X16" s="31">
        <v>0.96168582375478928</v>
      </c>
      <c r="Y16" s="31" t="s">
        <v>3453</v>
      </c>
      <c r="Z16" s="31">
        <v>0.95895522388059706</v>
      </c>
      <c r="AA16" s="31">
        <v>0.98518518518518516</v>
      </c>
      <c r="AB16" s="31">
        <v>0.98148148148148151</v>
      </c>
      <c r="AC16" s="31" t="s">
        <v>3453</v>
      </c>
      <c r="AD16" s="31" t="s">
        <v>3453</v>
      </c>
      <c r="AE16" s="31">
        <v>0.95817490494296575</v>
      </c>
    </row>
    <row r="17" spans="1:31" ht="45" customHeight="1" x14ac:dyDescent="0.25">
      <c r="A17" s="1" t="s">
        <v>42</v>
      </c>
      <c r="B17" s="1" t="s">
        <v>8</v>
      </c>
      <c r="C17" s="1" t="s">
        <v>9</v>
      </c>
      <c r="D17" s="1" t="s">
        <v>2880</v>
      </c>
      <c r="E17" s="1" t="s">
        <v>2881</v>
      </c>
      <c r="F17" s="1">
        <v>197</v>
      </c>
      <c r="G17" s="1">
        <v>150</v>
      </c>
      <c r="H17" s="52">
        <f t="shared" si="0"/>
        <v>76.142131979695421</v>
      </c>
      <c r="I17" s="27">
        <f t="shared" si="1"/>
        <v>99.925176854707061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1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0.99328859060402686</v>
      </c>
      <c r="AB17" s="31">
        <v>1</v>
      </c>
      <c r="AC17" s="31" t="s">
        <v>3453</v>
      </c>
      <c r="AD17" s="31" t="s">
        <v>3453</v>
      </c>
      <c r="AE17" s="31">
        <v>0.9932432432432432</v>
      </c>
    </row>
    <row r="18" spans="1:31" ht="45" customHeight="1" x14ac:dyDescent="0.25">
      <c r="A18" s="1" t="s">
        <v>42</v>
      </c>
      <c r="B18" s="1" t="s">
        <v>8</v>
      </c>
      <c r="C18" s="1" t="s">
        <v>9</v>
      </c>
      <c r="D18" s="1" t="s">
        <v>1081</v>
      </c>
      <c r="E18" s="1" t="s">
        <v>3012</v>
      </c>
      <c r="F18" s="1">
        <v>227</v>
      </c>
      <c r="G18" s="1">
        <v>192</v>
      </c>
      <c r="H18" s="52">
        <f t="shared" si="0"/>
        <v>84.581497797356832</v>
      </c>
      <c r="I18" s="27">
        <f t="shared" si="1"/>
        <v>97.649988990932073</v>
      </c>
      <c r="J18" s="31">
        <v>0.97540983606557374</v>
      </c>
      <c r="K18" s="31">
        <v>0.9831460674157303</v>
      </c>
      <c r="L18" s="31">
        <v>1</v>
      </c>
      <c r="M18" s="31">
        <v>0.97860962566844922</v>
      </c>
      <c r="N18" s="31">
        <v>0.95488721804511278</v>
      </c>
      <c r="O18" s="31">
        <v>0.95</v>
      </c>
      <c r="P18" s="31">
        <v>0.97837837837837838</v>
      </c>
      <c r="Q18" s="31">
        <v>0.94086021505376349</v>
      </c>
      <c r="R18" s="31">
        <v>0.96808510638297873</v>
      </c>
      <c r="S18" s="31">
        <v>0.96747967479674801</v>
      </c>
      <c r="T18" s="31" t="s">
        <v>3453</v>
      </c>
      <c r="U18" s="31">
        <v>0.9941860465116279</v>
      </c>
      <c r="V18" s="31">
        <v>0.97058823529411764</v>
      </c>
      <c r="W18" s="31">
        <v>0.97905759162303663</v>
      </c>
      <c r="X18" s="31">
        <v>0.98936170212765961</v>
      </c>
      <c r="Y18" s="31" t="s">
        <v>3453</v>
      </c>
      <c r="Z18" s="31">
        <v>0.98936170212765961</v>
      </c>
      <c r="AA18" s="31">
        <v>0.9946236559139785</v>
      </c>
      <c r="AB18" s="31">
        <v>0.98412698412698407</v>
      </c>
      <c r="AC18" s="31" t="s">
        <v>3453</v>
      </c>
      <c r="AD18" s="31" t="s">
        <v>3453</v>
      </c>
      <c r="AE18" s="31">
        <v>0.97883597883597884</v>
      </c>
    </row>
    <row r="19" spans="1:31" ht="45" customHeight="1" x14ac:dyDescent="0.25">
      <c r="A19" s="1" t="s">
        <v>42</v>
      </c>
      <c r="B19" s="1" t="s">
        <v>8</v>
      </c>
      <c r="C19" s="1" t="s">
        <v>9</v>
      </c>
      <c r="D19" s="1" t="s">
        <v>2940</v>
      </c>
      <c r="E19" s="1" t="s">
        <v>2941</v>
      </c>
      <c r="F19" s="1">
        <v>157</v>
      </c>
      <c r="G19" s="1">
        <v>87</v>
      </c>
      <c r="H19" s="52">
        <f t="shared" si="0"/>
        <v>55.414012738853501</v>
      </c>
      <c r="I19" s="27">
        <f t="shared" si="1"/>
        <v>98.109625630997414</v>
      </c>
      <c r="J19" s="31">
        <v>0.97333333333333338</v>
      </c>
      <c r="K19" s="31">
        <v>1</v>
      </c>
      <c r="L19" s="31">
        <v>0.97674418604651159</v>
      </c>
      <c r="M19" s="31">
        <v>0.97590361445783136</v>
      </c>
      <c r="N19" s="31">
        <v>0.96551724137931039</v>
      </c>
      <c r="O19" s="31">
        <v>0.91860465116279066</v>
      </c>
      <c r="P19" s="31">
        <v>1</v>
      </c>
      <c r="Q19" s="31">
        <v>0.97701149425287359</v>
      </c>
      <c r="R19" s="31">
        <v>0.97701149425287359</v>
      </c>
      <c r="S19" s="31">
        <v>1</v>
      </c>
      <c r="T19" s="31" t="s">
        <v>3453</v>
      </c>
      <c r="U19" s="31">
        <v>0.98809523809523814</v>
      </c>
      <c r="V19" s="31">
        <v>0.96551724137931039</v>
      </c>
      <c r="W19" s="31">
        <v>0.97674418604651159</v>
      </c>
      <c r="X19" s="31">
        <v>0.97674418604651159</v>
      </c>
      <c r="Y19" s="31" t="s">
        <v>3453</v>
      </c>
      <c r="Z19" s="31">
        <v>0.9885057471264368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42</v>
      </c>
      <c r="B20" s="1" t="s">
        <v>8</v>
      </c>
      <c r="C20" s="1" t="s">
        <v>9</v>
      </c>
      <c r="D20" s="1" t="s">
        <v>2851</v>
      </c>
      <c r="E20" s="1" t="s">
        <v>3462</v>
      </c>
      <c r="F20" s="1">
        <v>94</v>
      </c>
      <c r="G20" s="1">
        <v>332</v>
      </c>
      <c r="H20" s="52">
        <f t="shared" si="0"/>
        <v>353.19148936170211</v>
      </c>
      <c r="I20" s="27">
        <f t="shared" si="1"/>
        <v>91.921554288653709</v>
      </c>
      <c r="J20" s="31">
        <v>0.95299145299145294</v>
      </c>
      <c r="K20" s="31">
        <v>0.94402985074626866</v>
      </c>
      <c r="L20" s="31">
        <v>0.94482758620689655</v>
      </c>
      <c r="M20" s="31">
        <v>0.93</v>
      </c>
      <c r="N20" s="31">
        <v>0.88934426229508201</v>
      </c>
      <c r="O20" s="31">
        <v>0.92229729729729726</v>
      </c>
      <c r="P20" s="31">
        <v>0.90476190476190477</v>
      </c>
      <c r="Q20" s="31">
        <v>0.88927335640138405</v>
      </c>
      <c r="R20" s="31">
        <v>0.89383561643835618</v>
      </c>
      <c r="S20" s="31">
        <v>0.83574879227053145</v>
      </c>
      <c r="T20" s="31" t="s">
        <v>3453</v>
      </c>
      <c r="U20" s="31">
        <v>0.96797153024911031</v>
      </c>
      <c r="V20" s="31">
        <v>0.88929889298892983</v>
      </c>
      <c r="W20" s="31">
        <v>0.88349514563106801</v>
      </c>
      <c r="X20" s="31">
        <v>0.94594594594594594</v>
      </c>
      <c r="Y20" s="31" t="s">
        <v>3453</v>
      </c>
      <c r="Z20" s="31">
        <v>0.95364238410596025</v>
      </c>
      <c r="AA20" s="31">
        <v>0.9285714285714286</v>
      </c>
      <c r="AB20" s="31">
        <v>0.95779220779220775</v>
      </c>
      <c r="AC20" s="31" t="s">
        <v>3453</v>
      </c>
      <c r="AD20" s="31" t="s">
        <v>3453</v>
      </c>
      <c r="AE20" s="31">
        <v>0.91205211726384361</v>
      </c>
    </row>
    <row r="21" spans="1:31" ht="45" customHeight="1" x14ac:dyDescent="0.25">
      <c r="A21" s="1" t="s">
        <v>42</v>
      </c>
      <c r="B21" s="1" t="s">
        <v>8</v>
      </c>
      <c r="C21" s="1" t="s">
        <v>9</v>
      </c>
      <c r="D21" s="1" t="s">
        <v>2929</v>
      </c>
      <c r="E21" s="1" t="s">
        <v>3463</v>
      </c>
      <c r="F21" s="1">
        <v>118</v>
      </c>
      <c r="G21" s="1">
        <v>55</v>
      </c>
      <c r="H21" s="52">
        <f t="shared" si="0"/>
        <v>46.610169491525419</v>
      </c>
      <c r="I21" s="27">
        <f t="shared" si="1"/>
        <v>99.89711934156378</v>
      </c>
      <c r="J21" s="31">
        <v>1</v>
      </c>
      <c r="K21" s="31">
        <v>1</v>
      </c>
      <c r="L21" s="31">
        <v>1</v>
      </c>
      <c r="M21" s="31">
        <v>0.98148148148148151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1" t="s">
        <v>3453</v>
      </c>
      <c r="U21" s="31">
        <v>1</v>
      </c>
      <c r="V21" s="31">
        <v>1</v>
      </c>
      <c r="W21" s="31">
        <v>1</v>
      </c>
      <c r="X21" s="31">
        <v>1</v>
      </c>
      <c r="Y21" s="31" t="s">
        <v>3453</v>
      </c>
      <c r="Z21" s="31">
        <v>1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1</v>
      </c>
    </row>
    <row r="22" spans="1:31" ht="45" customHeight="1" x14ac:dyDescent="0.25">
      <c r="A22" s="1" t="s">
        <v>42</v>
      </c>
      <c r="B22" s="1" t="s">
        <v>8</v>
      </c>
      <c r="C22" s="1" t="s">
        <v>9</v>
      </c>
      <c r="D22" s="1" t="s">
        <v>2946</v>
      </c>
      <c r="E22" s="1" t="s">
        <v>2947</v>
      </c>
      <c r="F22" s="1">
        <v>77</v>
      </c>
      <c r="G22" s="1">
        <v>54</v>
      </c>
      <c r="H22" s="52">
        <f t="shared" si="0"/>
        <v>70.129870129870127</v>
      </c>
      <c r="I22" s="27">
        <f t="shared" si="1"/>
        <v>99.895178197064993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0.98113207547169812</v>
      </c>
      <c r="P22" s="31">
        <v>1</v>
      </c>
      <c r="Q22" s="31">
        <v>1</v>
      </c>
      <c r="R22" s="31">
        <v>1</v>
      </c>
      <c r="S22" s="31">
        <v>1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42</v>
      </c>
      <c r="B23" s="1" t="s">
        <v>8</v>
      </c>
      <c r="C23" s="1" t="s">
        <v>9</v>
      </c>
      <c r="D23" s="1" t="s">
        <v>2852</v>
      </c>
      <c r="E23" s="1" t="s">
        <v>2853</v>
      </c>
      <c r="F23" s="1">
        <v>115</v>
      </c>
      <c r="G23" s="1">
        <v>92</v>
      </c>
      <c r="H23" s="52">
        <f t="shared" si="0"/>
        <v>80</v>
      </c>
      <c r="I23" s="27">
        <f t="shared" si="1"/>
        <v>99.475657098153448</v>
      </c>
      <c r="J23" s="31">
        <v>1</v>
      </c>
      <c r="K23" s="31">
        <v>1</v>
      </c>
      <c r="L23" s="31">
        <v>1</v>
      </c>
      <c r="M23" s="31">
        <v>1</v>
      </c>
      <c r="N23" s="31">
        <v>0.98550724637681164</v>
      </c>
      <c r="O23" s="31">
        <v>1</v>
      </c>
      <c r="P23" s="31">
        <v>1</v>
      </c>
      <c r="Q23" s="31">
        <v>1</v>
      </c>
      <c r="R23" s="31">
        <v>1</v>
      </c>
      <c r="S23" s="31">
        <v>0.98666666666666669</v>
      </c>
      <c r="T23" s="31" t="s">
        <v>3453</v>
      </c>
      <c r="U23" s="31">
        <v>1</v>
      </c>
      <c r="V23" s="31">
        <v>0.98863636363636365</v>
      </c>
      <c r="W23" s="31">
        <v>0.9887640449438202</v>
      </c>
      <c r="X23" s="31">
        <v>0.97802197802197799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0.97802197802197799</v>
      </c>
    </row>
    <row r="24" spans="1:31" ht="45" customHeight="1" x14ac:dyDescent="0.25">
      <c r="A24" s="1" t="s">
        <v>42</v>
      </c>
      <c r="B24" s="1" t="s">
        <v>8</v>
      </c>
      <c r="C24" s="1" t="s">
        <v>9</v>
      </c>
      <c r="D24" s="1" t="s">
        <v>2904</v>
      </c>
      <c r="E24" s="1" t="s">
        <v>2905</v>
      </c>
      <c r="F24" s="1">
        <v>154</v>
      </c>
      <c r="G24" s="1">
        <v>102</v>
      </c>
      <c r="H24" s="52">
        <f t="shared" si="0"/>
        <v>66.233766233766232</v>
      </c>
      <c r="I24" s="27">
        <f t="shared" si="1"/>
        <v>98.809740987992726</v>
      </c>
      <c r="J24" s="31">
        <v>0.98571428571428577</v>
      </c>
      <c r="K24" s="31">
        <v>0.98936170212765961</v>
      </c>
      <c r="L24" s="31">
        <v>0.96808510638297873</v>
      </c>
      <c r="M24" s="31">
        <v>0.99009900990099009</v>
      </c>
      <c r="N24" s="31">
        <v>0.9538461538461539</v>
      </c>
      <c r="O24" s="31">
        <v>0.97916666666666663</v>
      </c>
      <c r="P24" s="31">
        <v>0.99009900990099009</v>
      </c>
      <c r="Q24" s="31">
        <v>0.97</v>
      </c>
      <c r="R24" s="31">
        <v>0.99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0.97938144329896903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0.99</v>
      </c>
    </row>
    <row r="25" spans="1:31" ht="45" customHeight="1" x14ac:dyDescent="0.25">
      <c r="A25" s="1" t="s">
        <v>42</v>
      </c>
      <c r="B25" s="1" t="s">
        <v>8</v>
      </c>
      <c r="C25" s="1" t="s">
        <v>9</v>
      </c>
      <c r="D25" s="1" t="s">
        <v>2854</v>
      </c>
      <c r="E25" s="1" t="s">
        <v>2855</v>
      </c>
      <c r="F25" s="1">
        <v>76</v>
      </c>
      <c r="G25" s="1">
        <v>49</v>
      </c>
      <c r="H25" s="52">
        <f t="shared" si="0"/>
        <v>64.473684210526315</v>
      </c>
      <c r="I25" s="27">
        <f t="shared" si="1"/>
        <v>94.194457432859139</v>
      </c>
      <c r="J25" s="31">
        <v>0.93548387096774188</v>
      </c>
      <c r="K25" s="31">
        <v>0.9555555555555556</v>
      </c>
      <c r="L25" s="31">
        <v>0.88372093023255816</v>
      </c>
      <c r="M25" s="31">
        <v>0.91489361702127658</v>
      </c>
      <c r="N25" s="31">
        <v>0.8125</v>
      </c>
      <c r="O25" s="31">
        <v>0.88888888888888884</v>
      </c>
      <c r="P25" s="31">
        <v>0.95918367346938771</v>
      </c>
      <c r="Q25" s="31">
        <v>1</v>
      </c>
      <c r="R25" s="31">
        <v>1</v>
      </c>
      <c r="S25" s="31">
        <v>0.8571428571428571</v>
      </c>
      <c r="T25" s="31" t="s">
        <v>3453</v>
      </c>
      <c r="U25" s="31">
        <v>0.97777777777777775</v>
      </c>
      <c r="V25" s="31">
        <v>0.97826086956521741</v>
      </c>
      <c r="W25" s="31">
        <v>0.93877551020408168</v>
      </c>
      <c r="X25" s="31">
        <v>0.91489361702127658</v>
      </c>
      <c r="Y25" s="31" t="s">
        <v>3453</v>
      </c>
      <c r="Z25" s="31">
        <v>0.95833333333333337</v>
      </c>
      <c r="AA25" s="31">
        <v>0.97959183673469385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ht="45" customHeight="1" x14ac:dyDescent="0.25">
      <c r="A26" s="1" t="s">
        <v>42</v>
      </c>
      <c r="B26" s="1" t="s">
        <v>8</v>
      </c>
      <c r="C26" s="1" t="s">
        <v>9</v>
      </c>
      <c r="D26" s="1" t="s">
        <v>2870</v>
      </c>
      <c r="E26" s="1" t="s">
        <v>2871</v>
      </c>
      <c r="F26" s="1">
        <v>88</v>
      </c>
      <c r="G26" s="1">
        <v>48</v>
      </c>
      <c r="H26" s="52">
        <f t="shared" si="0"/>
        <v>54.54545454545454</v>
      </c>
      <c r="I26" s="27">
        <f t="shared" si="1"/>
        <v>95.300106823658325</v>
      </c>
      <c r="J26" s="31">
        <v>1</v>
      </c>
      <c r="K26" s="31">
        <v>1</v>
      </c>
      <c r="L26" s="31">
        <v>0.95348837209302328</v>
      </c>
      <c r="M26" s="31">
        <v>0.95348837209302328</v>
      </c>
      <c r="N26" s="31">
        <v>0.76</v>
      </c>
      <c r="O26" s="31">
        <v>0.93023255813953487</v>
      </c>
      <c r="P26" s="31">
        <v>1</v>
      </c>
      <c r="Q26" s="31">
        <v>1</v>
      </c>
      <c r="R26" s="31">
        <v>1</v>
      </c>
      <c r="S26" s="31">
        <v>0.83333333333333337</v>
      </c>
      <c r="T26" s="31" t="s">
        <v>3453</v>
      </c>
      <c r="U26" s="31">
        <v>0.96969696969696972</v>
      </c>
      <c r="V26" s="31">
        <v>0.95121951219512191</v>
      </c>
      <c r="W26" s="31">
        <v>0.93333333333333335</v>
      </c>
      <c r="X26" s="31">
        <v>0.97560975609756095</v>
      </c>
      <c r="Y26" s="31" t="s">
        <v>3453</v>
      </c>
      <c r="Z26" s="31">
        <v>0.95744680851063835</v>
      </c>
      <c r="AA26" s="31">
        <v>0.95744680851063835</v>
      </c>
      <c r="AB26" s="31">
        <v>1</v>
      </c>
      <c r="AC26" s="31" t="s">
        <v>3453</v>
      </c>
      <c r="AD26" s="31" t="s">
        <v>3453</v>
      </c>
      <c r="AE26" s="31">
        <v>0.97872340425531912</v>
      </c>
    </row>
    <row r="27" spans="1:31" ht="45" customHeight="1" x14ac:dyDescent="0.25">
      <c r="A27" s="1" t="s">
        <v>42</v>
      </c>
      <c r="B27" s="1" t="s">
        <v>8</v>
      </c>
      <c r="C27" s="1" t="s">
        <v>9</v>
      </c>
      <c r="D27" s="1" t="s">
        <v>52</v>
      </c>
      <c r="E27" s="1" t="s">
        <v>53</v>
      </c>
      <c r="F27" s="1">
        <v>61</v>
      </c>
      <c r="G27" s="1">
        <v>41</v>
      </c>
      <c r="H27" s="52">
        <f t="shared" si="0"/>
        <v>67.213114754098356</v>
      </c>
      <c r="I27" s="27">
        <f t="shared" si="1"/>
        <v>95.932307155489696</v>
      </c>
      <c r="J27" s="31">
        <v>0.93333333333333335</v>
      </c>
      <c r="K27" s="31">
        <v>0.95121951219512191</v>
      </c>
      <c r="L27" s="31">
        <v>0.97499999999999998</v>
      </c>
      <c r="M27" s="31">
        <v>0.95</v>
      </c>
      <c r="N27" s="31">
        <v>0.88888888888888884</v>
      </c>
      <c r="O27" s="31">
        <v>0.89743589743589747</v>
      </c>
      <c r="P27" s="31">
        <v>1</v>
      </c>
      <c r="Q27" s="31">
        <v>0.97560975609756095</v>
      </c>
      <c r="R27" s="31">
        <v>0.97560975609756095</v>
      </c>
      <c r="S27" s="31">
        <v>0.89655172413793105</v>
      </c>
      <c r="T27" s="31" t="s">
        <v>3453</v>
      </c>
      <c r="U27" s="31">
        <v>0.94736842105263153</v>
      </c>
      <c r="V27" s="31">
        <v>0.97435897435897434</v>
      </c>
      <c r="W27" s="31">
        <v>0.97560975609756095</v>
      </c>
      <c r="X27" s="31">
        <v>0.97560975609756095</v>
      </c>
      <c r="Y27" s="31" t="s">
        <v>3453</v>
      </c>
      <c r="Z27" s="31">
        <v>1</v>
      </c>
      <c r="AA27" s="31">
        <v>0.97560975609756095</v>
      </c>
      <c r="AB27" s="31">
        <v>0.97560975609756095</v>
      </c>
      <c r="AC27" s="31" t="s">
        <v>3453</v>
      </c>
      <c r="AD27" s="31" t="s">
        <v>3453</v>
      </c>
      <c r="AE27" s="31">
        <v>1</v>
      </c>
    </row>
    <row r="28" spans="1:31" ht="45" customHeight="1" x14ac:dyDescent="0.25">
      <c r="A28" s="1" t="s">
        <v>42</v>
      </c>
      <c r="B28" s="1" t="s">
        <v>8</v>
      </c>
      <c r="C28" s="1" t="s">
        <v>9</v>
      </c>
      <c r="D28" s="1" t="s">
        <v>43</v>
      </c>
      <c r="E28" s="1" t="s">
        <v>44</v>
      </c>
      <c r="F28" s="1">
        <v>207</v>
      </c>
      <c r="G28" s="1">
        <v>112</v>
      </c>
      <c r="H28" s="52">
        <f t="shared" si="0"/>
        <v>54.106280193236714</v>
      </c>
      <c r="I28" s="27">
        <f t="shared" si="1"/>
        <v>92.467155209701687</v>
      </c>
      <c r="J28" s="31">
        <v>0.96969696969696972</v>
      </c>
      <c r="K28" s="31">
        <v>0.96938775510204078</v>
      </c>
      <c r="L28" s="31">
        <v>0.87850467289719625</v>
      </c>
      <c r="M28" s="31">
        <v>0.91346153846153844</v>
      </c>
      <c r="N28" s="31">
        <v>0.734375</v>
      </c>
      <c r="O28" s="31">
        <v>0.91</v>
      </c>
      <c r="P28" s="31">
        <v>0.98198198198198194</v>
      </c>
      <c r="Q28" s="31">
        <v>0.95327102803738317</v>
      </c>
      <c r="R28" s="31">
        <v>0.93693693693693691</v>
      </c>
      <c r="S28" s="31">
        <v>0.93846153846153846</v>
      </c>
      <c r="T28" s="31" t="s">
        <v>3453</v>
      </c>
      <c r="U28" s="31">
        <v>0.88541666666666663</v>
      </c>
      <c r="V28" s="31">
        <v>0.87</v>
      </c>
      <c r="W28" s="31">
        <v>0.96296296296296291</v>
      </c>
      <c r="X28" s="31">
        <v>0.93069306930693074</v>
      </c>
      <c r="Y28" s="31" t="s">
        <v>3453</v>
      </c>
      <c r="Z28" s="31">
        <v>0.96226415094339623</v>
      </c>
      <c r="AA28" s="31">
        <v>0.95238095238095233</v>
      </c>
      <c r="AB28" s="31">
        <v>0.9719626168224299</v>
      </c>
      <c r="AC28" s="31" t="s">
        <v>3453</v>
      </c>
      <c r="AD28" s="31" t="s">
        <v>3453</v>
      </c>
      <c r="AE28" s="31">
        <v>0.92233009708737868</v>
      </c>
    </row>
    <row r="29" spans="1:31" ht="45" customHeight="1" x14ac:dyDescent="0.25">
      <c r="A29" s="1" t="s">
        <v>42</v>
      </c>
      <c r="B29" s="1" t="s">
        <v>8</v>
      </c>
      <c r="C29" s="1" t="s">
        <v>9</v>
      </c>
      <c r="D29" s="1" t="s">
        <v>2927</v>
      </c>
      <c r="E29" s="1" t="s">
        <v>2928</v>
      </c>
      <c r="F29" s="1">
        <v>81</v>
      </c>
      <c r="G29" s="1">
        <v>53</v>
      </c>
      <c r="H29" s="52">
        <f t="shared" si="0"/>
        <v>65.432098765432102</v>
      </c>
      <c r="I29" s="27">
        <f t="shared" si="1"/>
        <v>97.108992178431663</v>
      </c>
      <c r="J29" s="31">
        <v>1</v>
      </c>
      <c r="K29" s="31">
        <v>1</v>
      </c>
      <c r="L29" s="31">
        <v>0.96</v>
      </c>
      <c r="M29" s="31">
        <v>0.97959183673469385</v>
      </c>
      <c r="N29" s="31">
        <v>0.8125</v>
      </c>
      <c r="O29" s="31">
        <v>0.96</v>
      </c>
      <c r="P29" s="31">
        <v>1</v>
      </c>
      <c r="Q29" s="31">
        <v>0.96</v>
      </c>
      <c r="R29" s="31">
        <v>0.98039215686274506</v>
      </c>
      <c r="S29" s="31">
        <v>0.97058823529411764</v>
      </c>
      <c r="T29" s="31" t="s">
        <v>3453</v>
      </c>
      <c r="U29" s="31">
        <v>1</v>
      </c>
      <c r="V29" s="31">
        <v>0.95744680851063835</v>
      </c>
      <c r="W29" s="31">
        <v>0.96078431372549022</v>
      </c>
      <c r="X29" s="31">
        <v>0.97872340425531912</v>
      </c>
      <c r="Y29" s="31" t="s">
        <v>3453</v>
      </c>
      <c r="Z29" s="31">
        <v>0.97959183673469385</v>
      </c>
      <c r="AA29" s="31">
        <v>1</v>
      </c>
      <c r="AB29" s="31">
        <v>1</v>
      </c>
      <c r="AC29" s="31" t="s">
        <v>3453</v>
      </c>
      <c r="AD29" s="31" t="s">
        <v>3453</v>
      </c>
      <c r="AE29" s="31">
        <v>0.98</v>
      </c>
    </row>
    <row r="30" spans="1:31" ht="45" customHeight="1" x14ac:dyDescent="0.25">
      <c r="A30" s="1" t="s">
        <v>42</v>
      </c>
      <c r="B30" s="1" t="s">
        <v>8</v>
      </c>
      <c r="C30" s="1" t="s">
        <v>9</v>
      </c>
      <c r="D30" s="1" t="s">
        <v>2887</v>
      </c>
      <c r="E30" s="1" t="s">
        <v>2888</v>
      </c>
      <c r="F30" s="1">
        <v>71</v>
      </c>
      <c r="G30" s="1">
        <v>49</v>
      </c>
      <c r="H30" s="52">
        <f t="shared" si="0"/>
        <v>69.014084507042256</v>
      </c>
      <c r="I30" s="27">
        <f t="shared" si="1"/>
        <v>97.876822999064316</v>
      </c>
      <c r="J30" s="31">
        <v>1</v>
      </c>
      <c r="K30" s="31">
        <v>1</v>
      </c>
      <c r="L30" s="31">
        <v>1</v>
      </c>
      <c r="M30" s="31">
        <v>0.97872340425531912</v>
      </c>
      <c r="N30" s="31">
        <v>0.875</v>
      </c>
      <c r="O30" s="31">
        <v>0.95744680851063835</v>
      </c>
      <c r="P30" s="31">
        <v>0.97959183673469385</v>
      </c>
      <c r="Q30" s="31">
        <v>1</v>
      </c>
      <c r="R30" s="31">
        <v>1</v>
      </c>
      <c r="S30" s="31">
        <v>0.97297297297297303</v>
      </c>
      <c r="T30" s="31" t="s">
        <v>3453</v>
      </c>
      <c r="U30" s="31">
        <v>1</v>
      </c>
      <c r="V30" s="31">
        <v>0.97826086956521741</v>
      </c>
      <c r="W30" s="31">
        <v>0.93877551020408168</v>
      </c>
      <c r="X30" s="31">
        <v>0.97872340425531912</v>
      </c>
      <c r="Y30" s="31" t="s">
        <v>3453</v>
      </c>
      <c r="Z30" s="31">
        <v>1</v>
      </c>
      <c r="AA30" s="31">
        <v>1</v>
      </c>
      <c r="AB30" s="31">
        <v>1</v>
      </c>
      <c r="AC30" s="31" t="s">
        <v>3453</v>
      </c>
      <c r="AD30" s="31" t="s">
        <v>3453</v>
      </c>
      <c r="AE30" s="31">
        <v>0.95833333333333337</v>
      </c>
    </row>
    <row r="31" spans="1:31" ht="45" customHeight="1" x14ac:dyDescent="0.25">
      <c r="A31" s="1" t="s">
        <v>42</v>
      </c>
      <c r="B31" s="1" t="s">
        <v>8</v>
      </c>
      <c r="C31" s="1" t="s">
        <v>9</v>
      </c>
      <c r="D31" s="1" t="s">
        <v>2889</v>
      </c>
      <c r="E31" s="1" t="s">
        <v>3464</v>
      </c>
      <c r="F31" s="1">
        <v>119</v>
      </c>
      <c r="G31" s="1">
        <v>66</v>
      </c>
      <c r="H31" s="52">
        <f t="shared" si="0"/>
        <v>55.462184873949582</v>
      </c>
      <c r="I31" s="27">
        <f t="shared" si="1"/>
        <v>99.032235125985125</v>
      </c>
      <c r="J31" s="31">
        <v>1</v>
      </c>
      <c r="K31" s="31">
        <v>1</v>
      </c>
      <c r="L31" s="31">
        <v>0.984375</v>
      </c>
      <c r="M31" s="31">
        <v>0.984375</v>
      </c>
      <c r="N31" s="31">
        <v>0.9642857142857143</v>
      </c>
      <c r="O31" s="31">
        <v>0.984375</v>
      </c>
      <c r="P31" s="31">
        <v>1</v>
      </c>
      <c r="Q31" s="31">
        <v>1</v>
      </c>
      <c r="R31" s="31">
        <v>1</v>
      </c>
      <c r="S31" s="31">
        <v>1</v>
      </c>
      <c r="T31" s="31" t="s">
        <v>3453</v>
      </c>
      <c r="U31" s="31">
        <v>1</v>
      </c>
      <c r="V31" s="31">
        <v>0.9538461538461539</v>
      </c>
      <c r="W31" s="31">
        <v>0.98484848484848486</v>
      </c>
      <c r="X31" s="31">
        <v>1</v>
      </c>
      <c r="Y31" s="31" t="s">
        <v>3453</v>
      </c>
      <c r="Z31" s="31">
        <v>0.98484848484848486</v>
      </c>
      <c r="AA31" s="31">
        <v>1</v>
      </c>
      <c r="AB31" s="31">
        <v>1</v>
      </c>
      <c r="AC31" s="31" t="s">
        <v>3453</v>
      </c>
      <c r="AD31" s="31" t="s">
        <v>3453</v>
      </c>
      <c r="AE31" s="31">
        <v>0.98484848484848486</v>
      </c>
    </row>
    <row r="32" spans="1:31" ht="45" customHeight="1" x14ac:dyDescent="0.25">
      <c r="A32" s="1" t="s">
        <v>42</v>
      </c>
      <c r="B32" s="1" t="s">
        <v>8</v>
      </c>
      <c r="C32" s="1" t="s">
        <v>9</v>
      </c>
      <c r="D32" s="1" t="s">
        <v>2906</v>
      </c>
      <c r="E32" s="1" t="s">
        <v>3465</v>
      </c>
      <c r="F32" s="1">
        <v>187</v>
      </c>
      <c r="G32" s="1">
        <v>171</v>
      </c>
      <c r="H32" s="52">
        <f t="shared" si="0"/>
        <v>91.443850267379673</v>
      </c>
      <c r="I32" s="27">
        <f t="shared" si="1"/>
        <v>100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1</v>
      </c>
      <c r="T32" s="31" t="s">
        <v>3453</v>
      </c>
      <c r="U32" s="31">
        <v>1</v>
      </c>
      <c r="V32" s="31">
        <v>1</v>
      </c>
      <c r="W32" s="31">
        <v>1</v>
      </c>
      <c r="X32" s="31">
        <v>1</v>
      </c>
      <c r="Y32" s="31" t="s">
        <v>3453</v>
      </c>
      <c r="Z32" s="31">
        <v>1</v>
      </c>
      <c r="AA32" s="31">
        <v>1</v>
      </c>
      <c r="AB32" s="31">
        <v>1</v>
      </c>
      <c r="AC32" s="31" t="s">
        <v>3453</v>
      </c>
      <c r="AD32" s="31" t="s">
        <v>3453</v>
      </c>
      <c r="AE32" s="31">
        <v>1</v>
      </c>
    </row>
    <row r="33" spans="1:31" ht="45" customHeight="1" x14ac:dyDescent="0.25">
      <c r="A33" s="1" t="s">
        <v>42</v>
      </c>
      <c r="B33" s="1" t="s">
        <v>8</v>
      </c>
      <c r="C33" s="1" t="s">
        <v>9</v>
      </c>
      <c r="D33" s="1" t="s">
        <v>2867</v>
      </c>
      <c r="E33" s="1" t="s">
        <v>3466</v>
      </c>
      <c r="F33" s="1">
        <v>324</v>
      </c>
      <c r="G33" s="1">
        <v>186</v>
      </c>
      <c r="H33" s="52">
        <f t="shared" si="0"/>
        <v>57.407407407407405</v>
      </c>
      <c r="I33" s="27">
        <f t="shared" si="1"/>
        <v>97.62370108288485</v>
      </c>
      <c r="J33" s="31">
        <v>1</v>
      </c>
      <c r="K33" s="31">
        <v>0.98830409356725146</v>
      </c>
      <c r="L33" s="31">
        <v>0.96470588235294119</v>
      </c>
      <c r="M33" s="31">
        <v>0.97687861271676302</v>
      </c>
      <c r="N33" s="31">
        <v>0.95121951219512191</v>
      </c>
      <c r="O33" s="31">
        <v>0.92307692307692313</v>
      </c>
      <c r="P33" s="31">
        <v>0.99456521739130432</v>
      </c>
      <c r="Q33" s="31">
        <v>0.94797687861271673</v>
      </c>
      <c r="R33" s="31">
        <v>0.98918918918918919</v>
      </c>
      <c r="S33" s="31">
        <v>0.97222222222222221</v>
      </c>
      <c r="T33" s="31" t="s">
        <v>3453</v>
      </c>
      <c r="U33" s="31">
        <v>0.97530864197530864</v>
      </c>
      <c r="V33" s="31">
        <v>0.9503105590062112</v>
      </c>
      <c r="W33" s="31">
        <v>0.99447513812154698</v>
      </c>
      <c r="X33" s="31">
        <v>0.9887640449438202</v>
      </c>
      <c r="Y33" s="31" t="s">
        <v>3453</v>
      </c>
      <c r="Z33" s="31">
        <v>0.9943820224719101</v>
      </c>
      <c r="AA33" s="31">
        <v>0.98901098901098905</v>
      </c>
      <c r="AB33" s="31">
        <v>0.97740112994350281</v>
      </c>
      <c r="AC33" s="31" t="s">
        <v>3453</v>
      </c>
      <c r="AD33" s="31" t="s">
        <v>3453</v>
      </c>
      <c r="AE33" s="31">
        <v>0.99447513812154698</v>
      </c>
    </row>
    <row r="34" spans="1:31" ht="45" customHeight="1" x14ac:dyDescent="0.25">
      <c r="A34" s="1" t="s">
        <v>42</v>
      </c>
      <c r="B34" s="1" t="s">
        <v>8</v>
      </c>
      <c r="C34" s="1" t="s">
        <v>9</v>
      </c>
      <c r="D34" s="1" t="s">
        <v>47</v>
      </c>
      <c r="E34" s="1" t="s">
        <v>3467</v>
      </c>
      <c r="F34" s="1">
        <v>133</v>
      </c>
      <c r="G34" s="1">
        <v>110</v>
      </c>
      <c r="H34" s="52">
        <f t="shared" si="0"/>
        <v>82.706766917293223</v>
      </c>
      <c r="I34" s="27">
        <f t="shared" si="1"/>
        <v>98.018118288058076</v>
      </c>
      <c r="J34" s="31">
        <v>0.97727272727272729</v>
      </c>
      <c r="K34" s="31">
        <v>1</v>
      </c>
      <c r="L34" s="31">
        <v>0.98130841121495327</v>
      </c>
      <c r="M34" s="31">
        <v>0.99082568807339455</v>
      </c>
      <c r="N34" s="31">
        <v>0.92222222222222228</v>
      </c>
      <c r="O34" s="31">
        <v>0.97</v>
      </c>
      <c r="P34" s="31">
        <v>0.99082568807339455</v>
      </c>
      <c r="Q34" s="31">
        <v>0.96330275229357798</v>
      </c>
      <c r="R34" s="31">
        <v>0.99082568807339455</v>
      </c>
      <c r="S34" s="31">
        <v>0.98795180722891562</v>
      </c>
      <c r="T34" s="31" t="s">
        <v>3453</v>
      </c>
      <c r="U34" s="31">
        <v>0.98039215686274506</v>
      </c>
      <c r="V34" s="31">
        <v>0.96190476190476193</v>
      </c>
      <c r="W34" s="31">
        <v>0.97272727272727277</v>
      </c>
      <c r="X34" s="31">
        <v>0.99082568807339455</v>
      </c>
      <c r="Y34" s="31" t="s">
        <v>3453</v>
      </c>
      <c r="Z34" s="31">
        <v>0.9907407407407407</v>
      </c>
      <c r="AA34" s="31">
        <v>0.99065420560747663</v>
      </c>
      <c r="AB34" s="31">
        <v>1</v>
      </c>
      <c r="AC34" s="31" t="s">
        <v>3453</v>
      </c>
      <c r="AD34" s="31" t="s">
        <v>3453</v>
      </c>
      <c r="AE34" s="31">
        <v>0.98148148148148151</v>
      </c>
    </row>
    <row r="35" spans="1:31" ht="45" customHeight="1" x14ac:dyDescent="0.25">
      <c r="A35" s="1" t="s">
        <v>42</v>
      </c>
      <c r="B35" s="1" t="s">
        <v>8</v>
      </c>
      <c r="C35" s="1" t="s">
        <v>9</v>
      </c>
      <c r="D35" s="1" t="s">
        <v>2878</v>
      </c>
      <c r="E35" s="1" t="s">
        <v>2879</v>
      </c>
      <c r="F35" s="1">
        <v>37</v>
      </c>
      <c r="G35" s="1">
        <v>41</v>
      </c>
      <c r="H35" s="52">
        <f t="shared" si="0"/>
        <v>110.81081081081081</v>
      </c>
      <c r="I35" s="27">
        <f t="shared" si="1"/>
        <v>95.965961399264472</v>
      </c>
      <c r="J35" s="31">
        <v>1</v>
      </c>
      <c r="K35" s="31">
        <v>1</v>
      </c>
      <c r="L35" s="31">
        <v>0.97297297297297303</v>
      </c>
      <c r="M35" s="31">
        <v>0.89743589743589747</v>
      </c>
      <c r="N35" s="31">
        <v>0.82758620689655171</v>
      </c>
      <c r="O35" s="31">
        <v>0.97142857142857142</v>
      </c>
      <c r="P35" s="31">
        <v>0.97499999999999998</v>
      </c>
      <c r="Q35" s="31">
        <v>0.97435897435897434</v>
      </c>
      <c r="R35" s="31">
        <v>0.95</v>
      </c>
      <c r="S35" s="31">
        <v>0.8928571428571429</v>
      </c>
      <c r="T35" s="31" t="s">
        <v>3453</v>
      </c>
      <c r="U35" s="31">
        <v>1</v>
      </c>
      <c r="V35" s="31">
        <v>0.97297297297297303</v>
      </c>
      <c r="W35" s="31">
        <v>0.97368421052631582</v>
      </c>
      <c r="X35" s="31">
        <v>0.89189189189189189</v>
      </c>
      <c r="Y35" s="31" t="s">
        <v>3453</v>
      </c>
      <c r="Z35" s="31">
        <v>1</v>
      </c>
      <c r="AA35" s="31">
        <v>1</v>
      </c>
      <c r="AB35" s="31">
        <v>1</v>
      </c>
      <c r="AC35" s="31" t="s">
        <v>3453</v>
      </c>
      <c r="AD35" s="31" t="s">
        <v>3453</v>
      </c>
      <c r="AE35" s="31">
        <v>0.97368421052631582</v>
      </c>
    </row>
    <row r="36" spans="1:31" ht="45" customHeight="1" x14ac:dyDescent="0.25">
      <c r="A36" s="1" t="s">
        <v>42</v>
      </c>
      <c r="B36" s="1" t="s">
        <v>8</v>
      </c>
      <c r="C36" s="1" t="s">
        <v>9</v>
      </c>
      <c r="D36" s="1" t="s">
        <v>2884</v>
      </c>
      <c r="E36" s="1" t="s">
        <v>3468</v>
      </c>
      <c r="F36" s="1">
        <v>69</v>
      </c>
      <c r="G36" s="1">
        <v>39</v>
      </c>
      <c r="H36" s="52">
        <f t="shared" si="0"/>
        <v>56.521739130434781</v>
      </c>
      <c r="I36" s="27">
        <f t="shared" si="1"/>
        <v>96.300687497289957</v>
      </c>
      <c r="J36" s="31">
        <v>0.9642857142857143</v>
      </c>
      <c r="K36" s="31">
        <v>1</v>
      </c>
      <c r="L36" s="31">
        <v>1</v>
      </c>
      <c r="M36" s="31">
        <v>1</v>
      </c>
      <c r="N36" s="31">
        <v>0.82758620689655171</v>
      </c>
      <c r="O36" s="31">
        <v>0.97222222222222221</v>
      </c>
      <c r="P36" s="31">
        <v>0.97368421052631582</v>
      </c>
      <c r="Q36" s="31">
        <v>1</v>
      </c>
      <c r="R36" s="31">
        <v>1</v>
      </c>
      <c r="S36" s="31">
        <v>0.83870967741935487</v>
      </c>
      <c r="T36" s="31" t="s">
        <v>3453</v>
      </c>
      <c r="U36" s="31">
        <v>0.96969696969696972</v>
      </c>
      <c r="V36" s="31">
        <v>1</v>
      </c>
      <c r="W36" s="31">
        <v>0.97297297297297303</v>
      </c>
      <c r="X36" s="31">
        <v>0.94736842105263153</v>
      </c>
      <c r="Y36" s="31" t="s">
        <v>3453</v>
      </c>
      <c r="Z36" s="31">
        <v>0.97222222222222221</v>
      </c>
      <c r="AA36" s="31">
        <v>0.97368421052631582</v>
      </c>
      <c r="AB36" s="31">
        <v>0.97297297297297303</v>
      </c>
      <c r="AC36" s="31" t="s">
        <v>3453</v>
      </c>
      <c r="AD36" s="31" t="s">
        <v>3453</v>
      </c>
      <c r="AE36" s="31">
        <v>0.94871794871794868</v>
      </c>
    </row>
    <row r="37" spans="1:31" ht="45" customHeight="1" x14ac:dyDescent="0.25">
      <c r="A37" s="1" t="s">
        <v>42</v>
      </c>
      <c r="B37" s="1" t="s">
        <v>8</v>
      </c>
      <c r="C37" s="1" t="s">
        <v>9</v>
      </c>
      <c r="D37" s="1" t="s">
        <v>2859</v>
      </c>
      <c r="E37" s="1" t="s">
        <v>3469</v>
      </c>
      <c r="F37" s="1">
        <v>342</v>
      </c>
      <c r="G37" s="1">
        <v>194</v>
      </c>
      <c r="H37" s="52">
        <f t="shared" si="0"/>
        <v>56.725146198830409</v>
      </c>
      <c r="I37" s="27">
        <f t="shared" si="1"/>
        <v>97.469995454810345</v>
      </c>
      <c r="J37" s="31">
        <v>0.99264705882352944</v>
      </c>
      <c r="K37" s="31">
        <v>0.98843930635838151</v>
      </c>
      <c r="L37" s="31">
        <v>0.96132596685082872</v>
      </c>
      <c r="M37" s="31">
        <v>0.9732620320855615</v>
      </c>
      <c r="N37" s="31">
        <v>0.97297297297297303</v>
      </c>
      <c r="O37" s="31">
        <v>0.95652173913043481</v>
      </c>
      <c r="P37" s="31">
        <v>0.98941798941798942</v>
      </c>
      <c r="Q37" s="31">
        <v>0.96256684491978606</v>
      </c>
      <c r="R37" s="31">
        <v>0.97382198952879584</v>
      </c>
      <c r="S37" s="31">
        <v>0.97674418604651159</v>
      </c>
      <c r="T37" s="31" t="s">
        <v>3453</v>
      </c>
      <c r="U37" s="31">
        <v>0.97237569060773477</v>
      </c>
      <c r="V37" s="31">
        <v>0.94915254237288138</v>
      </c>
      <c r="W37" s="31">
        <v>0.97883597883597884</v>
      </c>
      <c r="X37" s="31">
        <v>0.96045197740112997</v>
      </c>
      <c r="Y37" s="31" t="s">
        <v>3453</v>
      </c>
      <c r="Z37" s="31">
        <v>0.97814207650273222</v>
      </c>
      <c r="AA37" s="31">
        <v>0.98941798941798942</v>
      </c>
      <c r="AB37" s="31">
        <v>0.99468085106382975</v>
      </c>
      <c r="AC37" s="31" t="s">
        <v>3453</v>
      </c>
      <c r="AD37" s="31" t="s">
        <v>3453</v>
      </c>
      <c r="AE37" s="31">
        <v>0.97382198952879584</v>
      </c>
    </row>
    <row r="38" spans="1:31" ht="45" customHeight="1" x14ac:dyDescent="0.25">
      <c r="A38" s="1" t="s">
        <v>42</v>
      </c>
      <c r="B38" s="1" t="s">
        <v>8</v>
      </c>
      <c r="C38" s="1" t="s">
        <v>9</v>
      </c>
      <c r="D38" s="1" t="s">
        <v>2876</v>
      </c>
      <c r="E38" s="1" t="s">
        <v>3470</v>
      </c>
      <c r="F38" s="1">
        <v>142</v>
      </c>
      <c r="G38" s="1">
        <v>81</v>
      </c>
      <c r="H38" s="52">
        <f t="shared" si="0"/>
        <v>57.04225352112676</v>
      </c>
      <c r="I38" s="27">
        <f t="shared" si="1"/>
        <v>94.911745311980056</v>
      </c>
      <c r="J38" s="31">
        <v>1</v>
      </c>
      <c r="K38" s="31">
        <v>0.98648648648648651</v>
      </c>
      <c r="L38" s="31">
        <v>0.89743589743589747</v>
      </c>
      <c r="M38" s="31">
        <v>0.96</v>
      </c>
      <c r="N38" s="31">
        <v>0.79545454545454541</v>
      </c>
      <c r="O38" s="31">
        <v>0.93333333333333335</v>
      </c>
      <c r="P38" s="31">
        <v>1</v>
      </c>
      <c r="Q38" s="31">
        <v>0.95</v>
      </c>
      <c r="R38" s="31">
        <v>0.97435897435897434</v>
      </c>
      <c r="S38" s="31">
        <v>0.94444444444444442</v>
      </c>
      <c r="T38" s="31" t="s">
        <v>3453</v>
      </c>
      <c r="U38" s="31">
        <v>0.95714285714285718</v>
      </c>
      <c r="V38" s="31">
        <v>0.91428571428571426</v>
      </c>
      <c r="W38" s="31">
        <v>0.9</v>
      </c>
      <c r="X38" s="31">
        <v>0.9859154929577465</v>
      </c>
      <c r="Y38" s="31" t="s">
        <v>3453</v>
      </c>
      <c r="Z38" s="31">
        <v>0.97435897435897434</v>
      </c>
      <c r="AA38" s="31">
        <v>1</v>
      </c>
      <c r="AB38" s="31">
        <v>0.97499999999999998</v>
      </c>
      <c r="AC38" s="31" t="s">
        <v>3453</v>
      </c>
      <c r="AD38" s="31" t="s">
        <v>3453</v>
      </c>
      <c r="AE38" s="31">
        <v>0.9358974358974359</v>
      </c>
    </row>
    <row r="39" spans="1:31" ht="45" customHeight="1" x14ac:dyDescent="0.25">
      <c r="A39" s="1" t="s">
        <v>42</v>
      </c>
      <c r="B39" s="1" t="s">
        <v>8</v>
      </c>
      <c r="C39" s="1" t="s">
        <v>9</v>
      </c>
      <c r="D39" s="1" t="s">
        <v>2934</v>
      </c>
      <c r="E39" s="1" t="s">
        <v>2935</v>
      </c>
      <c r="F39" s="1">
        <v>93</v>
      </c>
      <c r="G39" s="1">
        <v>54</v>
      </c>
      <c r="H39" s="52">
        <f t="shared" si="0"/>
        <v>58.064516129032263</v>
      </c>
      <c r="I39" s="27">
        <f t="shared" si="1"/>
        <v>97.579962044562805</v>
      </c>
      <c r="J39" s="31">
        <v>1</v>
      </c>
      <c r="K39" s="31">
        <v>1</v>
      </c>
      <c r="L39" s="31">
        <v>0.98076923076923073</v>
      </c>
      <c r="M39" s="31">
        <v>0.96078431372549022</v>
      </c>
      <c r="N39" s="31">
        <v>0.89473684210526316</v>
      </c>
      <c r="O39" s="31">
        <v>0.98</v>
      </c>
      <c r="P39" s="31">
        <v>1</v>
      </c>
      <c r="Q39" s="31">
        <v>0.96226415094339623</v>
      </c>
      <c r="R39" s="31">
        <v>0.98113207547169812</v>
      </c>
      <c r="S39" s="31">
        <v>0.93939393939393945</v>
      </c>
      <c r="T39" s="31" t="s">
        <v>3453</v>
      </c>
      <c r="U39" s="31">
        <v>0.98</v>
      </c>
      <c r="V39" s="31">
        <v>0.96078431372549022</v>
      </c>
      <c r="W39" s="31">
        <v>0.96226415094339623</v>
      </c>
      <c r="X39" s="31">
        <v>1</v>
      </c>
      <c r="Y39" s="31" t="s">
        <v>3453</v>
      </c>
      <c r="Z39" s="31">
        <v>1</v>
      </c>
      <c r="AA39" s="31">
        <v>1</v>
      </c>
      <c r="AB39" s="31">
        <v>1</v>
      </c>
      <c r="AC39" s="31" t="s">
        <v>3453</v>
      </c>
      <c r="AD39" s="31" t="s">
        <v>3453</v>
      </c>
      <c r="AE39" s="31">
        <v>0.96226415094339623</v>
      </c>
    </row>
    <row r="40" spans="1:31" ht="45" customHeight="1" x14ac:dyDescent="0.25">
      <c r="A40" s="1" t="s">
        <v>42</v>
      </c>
      <c r="B40" s="1" t="s">
        <v>8</v>
      </c>
      <c r="C40" s="1" t="s">
        <v>9</v>
      </c>
      <c r="D40" s="1" t="s">
        <v>2925</v>
      </c>
      <c r="E40" s="1" t="s">
        <v>2926</v>
      </c>
      <c r="F40" s="1">
        <v>84</v>
      </c>
      <c r="G40" s="1">
        <v>71</v>
      </c>
      <c r="H40" s="52">
        <f t="shared" si="0"/>
        <v>84.523809523809518</v>
      </c>
      <c r="I40" s="27">
        <f t="shared" si="1"/>
        <v>97.710084924688971</v>
      </c>
      <c r="J40" s="31">
        <v>0.9821428571428571</v>
      </c>
      <c r="K40" s="31">
        <v>0.9850746268656716</v>
      </c>
      <c r="L40" s="31">
        <v>0.98484848484848486</v>
      </c>
      <c r="M40" s="31">
        <v>0.97058823529411764</v>
      </c>
      <c r="N40" s="31">
        <v>0.92307692307692313</v>
      </c>
      <c r="O40" s="31">
        <v>0.97142857142857142</v>
      </c>
      <c r="P40" s="31">
        <v>1</v>
      </c>
      <c r="Q40" s="31">
        <v>0.94029850746268662</v>
      </c>
      <c r="R40" s="31">
        <v>0.95714285714285718</v>
      </c>
      <c r="S40" s="31">
        <v>0.96</v>
      </c>
      <c r="T40" s="31" t="s">
        <v>3453</v>
      </c>
      <c r="U40" s="31">
        <v>1</v>
      </c>
      <c r="V40" s="31">
        <v>0.9850746268656716</v>
      </c>
      <c r="W40" s="31">
        <v>0.971830985915493</v>
      </c>
      <c r="X40" s="31">
        <v>0.98529411764705888</v>
      </c>
      <c r="Y40" s="31" t="s">
        <v>3453</v>
      </c>
      <c r="Z40" s="31">
        <v>1</v>
      </c>
      <c r="AA40" s="31">
        <v>1</v>
      </c>
      <c r="AB40" s="31">
        <v>1</v>
      </c>
      <c r="AC40" s="31" t="s">
        <v>3453</v>
      </c>
      <c r="AD40" s="31" t="s">
        <v>3453</v>
      </c>
      <c r="AE40" s="31">
        <v>0.97101449275362317</v>
      </c>
    </row>
    <row r="41" spans="1:31" ht="45" customHeight="1" x14ac:dyDescent="0.25">
      <c r="A41" s="1" t="s">
        <v>42</v>
      </c>
      <c r="B41" s="1" t="s">
        <v>8</v>
      </c>
      <c r="C41" s="1" t="s">
        <v>9</v>
      </c>
      <c r="D41" s="1" t="s">
        <v>2944</v>
      </c>
      <c r="E41" s="1" t="s">
        <v>2945</v>
      </c>
      <c r="F41" s="1">
        <v>100</v>
      </c>
      <c r="G41" s="1">
        <v>92</v>
      </c>
      <c r="H41" s="52">
        <f t="shared" si="0"/>
        <v>92</v>
      </c>
      <c r="I41" s="27">
        <f t="shared" si="1"/>
        <v>98.608205159279152</v>
      </c>
      <c r="J41" s="31">
        <v>1</v>
      </c>
      <c r="K41" s="31">
        <v>1</v>
      </c>
      <c r="L41" s="31">
        <v>0.97777777777777775</v>
      </c>
      <c r="M41" s="31">
        <v>1</v>
      </c>
      <c r="N41" s="31">
        <v>0.93333333333333335</v>
      </c>
      <c r="O41" s="31">
        <v>0.98837209302325579</v>
      </c>
      <c r="P41" s="31">
        <v>1</v>
      </c>
      <c r="Q41" s="31">
        <v>1</v>
      </c>
      <c r="R41" s="31">
        <v>1</v>
      </c>
      <c r="S41" s="31">
        <v>0.98550724637681164</v>
      </c>
      <c r="T41" s="31" t="s">
        <v>3453</v>
      </c>
      <c r="U41" s="31">
        <v>0.98863636363636365</v>
      </c>
      <c r="V41" s="31">
        <v>0.96511627906976749</v>
      </c>
      <c r="W41" s="31">
        <v>0.98901098901098905</v>
      </c>
      <c r="X41" s="31">
        <v>0.9550561797752809</v>
      </c>
      <c r="Y41" s="31" t="s">
        <v>3453</v>
      </c>
      <c r="Z41" s="31">
        <v>0.97777777777777775</v>
      </c>
      <c r="AA41" s="31">
        <v>1</v>
      </c>
      <c r="AB41" s="31">
        <v>1</v>
      </c>
      <c r="AC41" s="31" t="s">
        <v>3453</v>
      </c>
      <c r="AD41" s="31" t="s">
        <v>3453</v>
      </c>
      <c r="AE41" s="31">
        <v>0.98888888888888893</v>
      </c>
    </row>
    <row r="42" spans="1:31" ht="45" customHeight="1" x14ac:dyDescent="0.25">
      <c r="A42" s="1" t="s">
        <v>42</v>
      </c>
      <c r="B42" s="1" t="s">
        <v>8</v>
      </c>
      <c r="C42" s="1" t="s">
        <v>9</v>
      </c>
      <c r="D42" s="1" t="s">
        <v>2921</v>
      </c>
      <c r="E42" s="1" t="s">
        <v>2922</v>
      </c>
      <c r="F42" s="1">
        <v>194</v>
      </c>
      <c r="G42" s="1">
        <v>107</v>
      </c>
      <c r="H42" s="52">
        <f t="shared" si="0"/>
        <v>55.154639175257735</v>
      </c>
      <c r="I42" s="27">
        <f t="shared" si="1"/>
        <v>95.221643525957518</v>
      </c>
      <c r="J42" s="31">
        <v>0.98571428571428577</v>
      </c>
      <c r="K42" s="31">
        <v>0.97029702970297027</v>
      </c>
      <c r="L42" s="31">
        <v>0.90099009900990101</v>
      </c>
      <c r="M42" s="31">
        <v>0.94</v>
      </c>
      <c r="N42" s="31">
        <v>0.77941176470588236</v>
      </c>
      <c r="O42" s="31">
        <v>0.95</v>
      </c>
      <c r="P42" s="31">
        <v>1</v>
      </c>
      <c r="Q42" s="31">
        <v>0.97142857142857142</v>
      </c>
      <c r="R42" s="31">
        <v>0.96261682242990654</v>
      </c>
      <c r="S42" s="31">
        <v>0.93442622950819676</v>
      </c>
      <c r="T42" s="31" t="s">
        <v>3453</v>
      </c>
      <c r="U42" s="31">
        <v>0.98913043478260865</v>
      </c>
      <c r="V42" s="31">
        <v>0.90909090909090906</v>
      </c>
      <c r="W42" s="31">
        <v>0.97169811320754718</v>
      </c>
      <c r="X42" s="31">
        <v>1</v>
      </c>
      <c r="Y42" s="31" t="s">
        <v>3453</v>
      </c>
      <c r="Z42" s="31">
        <v>0.95192307692307687</v>
      </c>
      <c r="AA42" s="31">
        <v>0.99047619047619051</v>
      </c>
      <c r="AB42" s="31">
        <v>0.99038461538461542</v>
      </c>
      <c r="AC42" s="31" t="s">
        <v>3453</v>
      </c>
      <c r="AD42" s="31" t="s">
        <v>3453</v>
      </c>
      <c r="AE42" s="31">
        <v>0.94230769230769229</v>
      </c>
    </row>
    <row r="43" spans="1:31" ht="45" customHeight="1" x14ac:dyDescent="0.25">
      <c r="A43" s="1" t="s">
        <v>42</v>
      </c>
      <c r="B43" s="1" t="s">
        <v>8</v>
      </c>
      <c r="C43" s="1" t="s">
        <v>9</v>
      </c>
      <c r="D43" s="1" t="s">
        <v>2923</v>
      </c>
      <c r="E43" s="1" t="s">
        <v>2924</v>
      </c>
      <c r="F43" s="1">
        <v>125</v>
      </c>
      <c r="G43" s="1">
        <v>103</v>
      </c>
      <c r="H43" s="52">
        <f t="shared" si="0"/>
        <v>82.399999999999991</v>
      </c>
      <c r="I43" s="27">
        <f t="shared" si="1"/>
        <v>95.972506597476581</v>
      </c>
      <c r="J43" s="31">
        <v>0.98461538461538467</v>
      </c>
      <c r="K43" s="31">
        <v>0.96590909090909094</v>
      </c>
      <c r="L43" s="31">
        <v>0.96666666666666667</v>
      </c>
      <c r="M43" s="31">
        <v>0.97938144329896903</v>
      </c>
      <c r="N43" s="31">
        <v>0.75409836065573765</v>
      </c>
      <c r="O43" s="31">
        <v>0.92708333333333337</v>
      </c>
      <c r="P43" s="31">
        <v>0.99</v>
      </c>
      <c r="Q43" s="31">
        <v>0.97959183673469385</v>
      </c>
      <c r="R43" s="31">
        <v>0.97</v>
      </c>
      <c r="S43" s="31">
        <v>0.96610169491525422</v>
      </c>
      <c r="T43" s="31" t="s">
        <v>3453</v>
      </c>
      <c r="U43" s="31">
        <v>0.97802197802197799</v>
      </c>
      <c r="V43" s="31">
        <v>0.97701149425287359</v>
      </c>
      <c r="W43" s="31">
        <v>0.98</v>
      </c>
      <c r="X43" s="31">
        <v>0.98947368421052628</v>
      </c>
      <c r="Y43" s="31" t="s">
        <v>3453</v>
      </c>
      <c r="Z43" s="31">
        <v>0.98</v>
      </c>
      <c r="AA43" s="31">
        <v>0.97</v>
      </c>
      <c r="AB43" s="31">
        <v>0.95833333333333337</v>
      </c>
      <c r="AC43" s="31" t="s">
        <v>3453</v>
      </c>
      <c r="AD43" s="31" t="s">
        <v>3453</v>
      </c>
      <c r="AE43" s="31">
        <v>0.95876288659793818</v>
      </c>
    </row>
    <row r="44" spans="1:31" ht="45" customHeight="1" x14ac:dyDescent="0.25">
      <c r="A44" s="1" t="s">
        <v>42</v>
      </c>
      <c r="B44" s="1" t="s">
        <v>8</v>
      </c>
      <c r="C44" s="1" t="s">
        <v>9</v>
      </c>
      <c r="D44" s="1" t="s">
        <v>2872</v>
      </c>
      <c r="E44" s="1" t="s">
        <v>3471</v>
      </c>
      <c r="F44" s="1">
        <v>173</v>
      </c>
      <c r="G44" s="1">
        <v>81</v>
      </c>
      <c r="H44" s="52">
        <f t="shared" si="0"/>
        <v>46.820809248554909</v>
      </c>
      <c r="I44" s="27">
        <f t="shared" si="1"/>
        <v>96.362864596565188</v>
      </c>
      <c r="J44" s="31">
        <v>0.94915254237288138</v>
      </c>
      <c r="K44" s="31">
        <v>0.97435897435897434</v>
      </c>
      <c r="L44" s="31">
        <v>0.94871794871794868</v>
      </c>
      <c r="M44" s="31">
        <v>0.97435897435897434</v>
      </c>
      <c r="N44" s="31">
        <v>0.82</v>
      </c>
      <c r="O44" s="31">
        <v>0.9375</v>
      </c>
      <c r="P44" s="31">
        <v>1</v>
      </c>
      <c r="Q44" s="31">
        <v>0.97468354430379744</v>
      </c>
      <c r="R44" s="31">
        <v>1</v>
      </c>
      <c r="S44" s="31">
        <v>1</v>
      </c>
      <c r="T44" s="31" t="s">
        <v>3453</v>
      </c>
      <c r="U44" s="31">
        <v>0.98611111111111116</v>
      </c>
      <c r="V44" s="31">
        <v>0.93421052631578949</v>
      </c>
      <c r="W44" s="31">
        <v>0.97499999999999998</v>
      </c>
      <c r="X44" s="31">
        <v>0.96</v>
      </c>
      <c r="Y44" s="31" t="s">
        <v>3453</v>
      </c>
      <c r="Z44" s="31">
        <v>1</v>
      </c>
      <c r="AA44" s="31">
        <v>0.97499999999999998</v>
      </c>
      <c r="AB44" s="31">
        <v>0.97468354430379744</v>
      </c>
      <c r="AC44" s="31" t="s">
        <v>3453</v>
      </c>
      <c r="AD44" s="31" t="s">
        <v>3453</v>
      </c>
      <c r="AE44" s="31">
        <v>0.96153846153846156</v>
      </c>
    </row>
    <row r="45" spans="1:31" ht="45" customHeight="1" x14ac:dyDescent="0.25">
      <c r="A45" s="1" t="s">
        <v>42</v>
      </c>
      <c r="B45" s="1" t="s">
        <v>8</v>
      </c>
      <c r="C45" s="1" t="s">
        <v>9</v>
      </c>
      <c r="D45" s="1" t="s">
        <v>2890</v>
      </c>
      <c r="E45" s="1" t="s">
        <v>2891</v>
      </c>
      <c r="F45" s="1">
        <v>71</v>
      </c>
      <c r="G45" s="1">
        <v>48</v>
      </c>
      <c r="H45" s="52">
        <f t="shared" si="0"/>
        <v>67.605633802816897</v>
      </c>
      <c r="I45" s="27">
        <f t="shared" si="1"/>
        <v>99.302152004971589</v>
      </c>
      <c r="J45" s="31">
        <v>1</v>
      </c>
      <c r="K45" s="31">
        <v>1</v>
      </c>
      <c r="L45" s="31">
        <v>1</v>
      </c>
      <c r="M45" s="31">
        <v>1</v>
      </c>
      <c r="N45" s="31">
        <v>0.94444444444444442</v>
      </c>
      <c r="O45" s="31">
        <v>1</v>
      </c>
      <c r="P45" s="31">
        <v>1</v>
      </c>
      <c r="Q45" s="31">
        <v>1</v>
      </c>
      <c r="R45" s="31">
        <v>1</v>
      </c>
      <c r="S45" s="31">
        <v>1</v>
      </c>
      <c r="T45" s="31" t="s">
        <v>3453</v>
      </c>
      <c r="U45" s="31">
        <v>1</v>
      </c>
      <c r="V45" s="31">
        <v>0.95121951219512191</v>
      </c>
      <c r="W45" s="31">
        <v>0.97872340425531912</v>
      </c>
      <c r="X45" s="31">
        <v>1</v>
      </c>
      <c r="Y45" s="31" t="s">
        <v>3453</v>
      </c>
      <c r="Z45" s="31">
        <v>1</v>
      </c>
      <c r="AA45" s="31">
        <v>1</v>
      </c>
      <c r="AB45" s="31">
        <v>1</v>
      </c>
      <c r="AC45" s="31" t="s">
        <v>3453</v>
      </c>
      <c r="AD45" s="31" t="s">
        <v>3453</v>
      </c>
      <c r="AE45" s="31">
        <v>1</v>
      </c>
    </row>
    <row r="46" spans="1:31" ht="45" customHeight="1" x14ac:dyDescent="0.25">
      <c r="A46" s="1" t="s">
        <v>42</v>
      </c>
      <c r="B46" s="1" t="s">
        <v>8</v>
      </c>
      <c r="C46" s="1" t="s">
        <v>9</v>
      </c>
      <c r="D46" s="1" t="s">
        <v>2860</v>
      </c>
      <c r="E46" s="1" t="s">
        <v>2861</v>
      </c>
      <c r="F46" s="1">
        <v>152</v>
      </c>
      <c r="G46" s="1">
        <v>107</v>
      </c>
      <c r="H46" s="52">
        <f t="shared" si="0"/>
        <v>70.39473684210526</v>
      </c>
      <c r="I46" s="27">
        <f t="shared" si="1"/>
        <v>98.509788321132476</v>
      </c>
      <c r="J46" s="31">
        <v>1</v>
      </c>
      <c r="K46" s="31">
        <v>1</v>
      </c>
      <c r="L46" s="31">
        <v>1</v>
      </c>
      <c r="M46" s="31">
        <v>1</v>
      </c>
      <c r="N46" s="31">
        <v>0.97826086956521741</v>
      </c>
      <c r="O46" s="31">
        <v>0.99038461538461542</v>
      </c>
      <c r="P46" s="31">
        <v>1</v>
      </c>
      <c r="Q46" s="31">
        <v>0.98058252427184467</v>
      </c>
      <c r="R46" s="31">
        <v>0.96226415094339623</v>
      </c>
      <c r="S46" s="31">
        <v>0.95945945945945943</v>
      </c>
      <c r="T46" s="31" t="s">
        <v>3453</v>
      </c>
      <c r="U46" s="31">
        <v>0.97916666666666663</v>
      </c>
      <c r="V46" s="31">
        <v>0.95049504950495045</v>
      </c>
      <c r="W46" s="31">
        <v>0.98058252427184467</v>
      </c>
      <c r="X46" s="31">
        <v>0.96</v>
      </c>
      <c r="Y46" s="31" t="s">
        <v>3453</v>
      </c>
      <c r="Z46" s="31">
        <v>0.99056603773584906</v>
      </c>
      <c r="AA46" s="31">
        <v>1</v>
      </c>
      <c r="AB46" s="31">
        <v>1</v>
      </c>
      <c r="AC46" s="31" t="s">
        <v>3453</v>
      </c>
      <c r="AD46" s="31" t="s">
        <v>3453</v>
      </c>
      <c r="AE46" s="31">
        <v>1</v>
      </c>
    </row>
    <row r="47" spans="1:31" ht="45" customHeight="1" x14ac:dyDescent="0.25">
      <c r="A47" s="1" t="s">
        <v>42</v>
      </c>
      <c r="B47" s="1" t="s">
        <v>8</v>
      </c>
      <c r="C47" s="1" t="s">
        <v>9</v>
      </c>
      <c r="D47" s="1" t="s">
        <v>2885</v>
      </c>
      <c r="E47" s="1" t="s">
        <v>2886</v>
      </c>
      <c r="F47" s="1">
        <v>107</v>
      </c>
      <c r="G47" s="1">
        <v>61</v>
      </c>
      <c r="H47" s="52">
        <f t="shared" si="0"/>
        <v>57.009345794392516</v>
      </c>
      <c r="I47" s="27">
        <f t="shared" si="1"/>
        <v>99.908925318761405</v>
      </c>
      <c r="J47" s="31">
        <v>1</v>
      </c>
      <c r="K47" s="31">
        <v>1</v>
      </c>
      <c r="L47" s="31">
        <v>1</v>
      </c>
      <c r="M47" s="31">
        <v>1</v>
      </c>
      <c r="N47" s="31">
        <v>1</v>
      </c>
      <c r="O47" s="31">
        <v>1</v>
      </c>
      <c r="P47" s="31">
        <v>0.98360655737704916</v>
      </c>
      <c r="Q47" s="31">
        <v>1</v>
      </c>
      <c r="R47" s="31">
        <v>1</v>
      </c>
      <c r="S47" s="31">
        <v>1</v>
      </c>
      <c r="T47" s="31" t="s">
        <v>3453</v>
      </c>
      <c r="U47" s="31">
        <v>1</v>
      </c>
      <c r="V47" s="31">
        <v>1</v>
      </c>
      <c r="W47" s="31">
        <v>1</v>
      </c>
      <c r="X47" s="31">
        <v>1</v>
      </c>
      <c r="Y47" s="31" t="s">
        <v>3453</v>
      </c>
      <c r="Z47" s="31">
        <v>1</v>
      </c>
      <c r="AA47" s="31">
        <v>1</v>
      </c>
      <c r="AB47" s="31">
        <v>1</v>
      </c>
      <c r="AC47" s="31" t="s">
        <v>3453</v>
      </c>
      <c r="AD47" s="31" t="s">
        <v>3453</v>
      </c>
      <c r="AE47" s="31">
        <v>1</v>
      </c>
    </row>
    <row r="48" spans="1:31" ht="45" customHeight="1" x14ac:dyDescent="0.25">
      <c r="A48" s="1" t="s">
        <v>42</v>
      </c>
      <c r="B48" s="1" t="s">
        <v>8</v>
      </c>
      <c r="C48" s="1" t="s">
        <v>9</v>
      </c>
      <c r="D48" s="1" t="s">
        <v>2898</v>
      </c>
      <c r="E48" s="1" t="s">
        <v>2899</v>
      </c>
      <c r="F48" s="1">
        <v>157</v>
      </c>
      <c r="G48" s="1">
        <v>81</v>
      </c>
      <c r="H48" s="52">
        <f t="shared" si="0"/>
        <v>51.592356687898089</v>
      </c>
      <c r="I48" s="27">
        <f t="shared" si="1"/>
        <v>97.283652769970729</v>
      </c>
      <c r="J48" s="31">
        <v>0.95588235294117652</v>
      </c>
      <c r="K48" s="31">
        <v>0.98734177215189878</v>
      </c>
      <c r="L48" s="31">
        <v>0.97435897435897434</v>
      </c>
      <c r="M48" s="31">
        <v>1</v>
      </c>
      <c r="N48" s="31">
        <v>0.94117647058823528</v>
      </c>
      <c r="O48" s="31">
        <v>0.96153846153846156</v>
      </c>
      <c r="P48" s="31">
        <v>1</v>
      </c>
      <c r="Q48" s="31">
        <v>0.95</v>
      </c>
      <c r="R48" s="31">
        <v>0.96250000000000002</v>
      </c>
      <c r="S48" s="31">
        <v>0.97058823529411764</v>
      </c>
      <c r="T48" s="31" t="s">
        <v>3453</v>
      </c>
      <c r="U48" s="31">
        <v>0.97402597402597402</v>
      </c>
      <c r="V48" s="31">
        <v>0.96103896103896103</v>
      </c>
      <c r="W48" s="31">
        <v>0.98717948717948723</v>
      </c>
      <c r="X48" s="31">
        <v>0.96153846153846156</v>
      </c>
      <c r="Y48" s="31" t="s">
        <v>3453</v>
      </c>
      <c r="Z48" s="31">
        <v>0.98734177215189878</v>
      </c>
      <c r="AA48" s="31">
        <v>0.98734177215189878</v>
      </c>
      <c r="AB48" s="31">
        <v>0.98717948717948723</v>
      </c>
      <c r="AC48" s="31" t="s">
        <v>3453</v>
      </c>
      <c r="AD48" s="31" t="s">
        <v>3453</v>
      </c>
      <c r="AE48" s="31">
        <v>0.96202531645569622</v>
      </c>
    </row>
    <row r="49" spans="1:31" ht="45" customHeight="1" x14ac:dyDescent="0.25">
      <c r="A49" s="1" t="s">
        <v>42</v>
      </c>
      <c r="B49" s="1" t="s">
        <v>8</v>
      </c>
      <c r="C49" s="1" t="s">
        <v>9</v>
      </c>
      <c r="D49" s="1" t="s">
        <v>2900</v>
      </c>
      <c r="E49" s="1" t="s">
        <v>2901</v>
      </c>
      <c r="F49" s="1">
        <v>153</v>
      </c>
      <c r="G49" s="1">
        <v>154</v>
      </c>
      <c r="H49" s="52">
        <f t="shared" si="0"/>
        <v>100.65359477124183</v>
      </c>
      <c r="I49" s="27">
        <f t="shared" si="1"/>
        <v>97.893291519021176</v>
      </c>
      <c r="J49" s="31">
        <v>0.984375</v>
      </c>
      <c r="K49" s="31">
        <v>0.99310344827586206</v>
      </c>
      <c r="L49" s="31">
        <v>0.94482758620689655</v>
      </c>
      <c r="M49" s="31">
        <v>0.99350649350649356</v>
      </c>
      <c r="N49" s="31">
        <v>0.9296875</v>
      </c>
      <c r="O49" s="31">
        <v>0.95333333333333337</v>
      </c>
      <c r="P49" s="31">
        <v>0.99350649350649356</v>
      </c>
      <c r="Q49" s="31">
        <v>0.98013245033112584</v>
      </c>
      <c r="R49" s="31">
        <v>0.97385620915032678</v>
      </c>
      <c r="S49" s="31">
        <v>0.98425196850393704</v>
      </c>
      <c r="T49" s="31" t="s">
        <v>3453</v>
      </c>
      <c r="U49" s="31">
        <v>0.98518518518518516</v>
      </c>
      <c r="V49" s="31">
        <v>0.97142857142857142</v>
      </c>
      <c r="W49" s="31">
        <v>0.96026490066225167</v>
      </c>
      <c r="X49" s="31">
        <v>0.98</v>
      </c>
      <c r="Y49" s="31" t="s">
        <v>3453</v>
      </c>
      <c r="Z49" s="31">
        <v>0.99333333333333329</v>
      </c>
      <c r="AA49" s="31">
        <v>1</v>
      </c>
      <c r="AB49" s="31">
        <v>1</v>
      </c>
      <c r="AC49" s="31" t="s">
        <v>3453</v>
      </c>
      <c r="AD49" s="31" t="s">
        <v>3453</v>
      </c>
      <c r="AE49" s="31">
        <v>1</v>
      </c>
    </row>
    <row r="50" spans="1:31" ht="45" customHeight="1" x14ac:dyDescent="0.25">
      <c r="A50" s="1" t="s">
        <v>42</v>
      </c>
      <c r="B50" s="1" t="s">
        <v>8</v>
      </c>
      <c r="C50" s="1" t="s">
        <v>9</v>
      </c>
      <c r="D50" s="1" t="s">
        <v>54</v>
      </c>
      <c r="E50" s="1" t="s">
        <v>55</v>
      </c>
      <c r="F50" s="1">
        <v>215</v>
      </c>
      <c r="G50" s="1">
        <v>105</v>
      </c>
      <c r="H50" s="52">
        <f t="shared" si="0"/>
        <v>48.837209302325576</v>
      </c>
      <c r="I50" s="27">
        <f t="shared" si="1"/>
        <v>99.348190369706202</v>
      </c>
      <c r="J50" s="31">
        <v>1</v>
      </c>
      <c r="K50" s="31">
        <v>1</v>
      </c>
      <c r="L50" s="31">
        <v>1</v>
      </c>
      <c r="M50" s="31">
        <v>1</v>
      </c>
      <c r="N50" s="31">
        <v>0.95121951219512191</v>
      </c>
      <c r="O50" s="31">
        <v>0.99009900990099009</v>
      </c>
      <c r="P50" s="31">
        <v>1</v>
      </c>
      <c r="Q50" s="31">
        <v>0.99047619047619051</v>
      </c>
      <c r="R50" s="31">
        <v>1</v>
      </c>
      <c r="S50" s="31">
        <v>1</v>
      </c>
      <c r="T50" s="31" t="s">
        <v>3453</v>
      </c>
      <c r="U50" s="31">
        <v>1</v>
      </c>
      <c r="V50" s="31">
        <v>0.97029702970297027</v>
      </c>
      <c r="W50" s="31">
        <v>1</v>
      </c>
      <c r="X50" s="31">
        <v>0.99029126213592233</v>
      </c>
      <c r="Y50" s="31" t="s">
        <v>3453</v>
      </c>
      <c r="Z50" s="31">
        <v>0.99029126213592233</v>
      </c>
      <c r="AA50" s="31">
        <v>1</v>
      </c>
      <c r="AB50" s="31">
        <v>1</v>
      </c>
      <c r="AC50" s="31" t="s">
        <v>3453</v>
      </c>
      <c r="AD50" s="31" t="s">
        <v>3453</v>
      </c>
      <c r="AE50" s="31">
        <v>1</v>
      </c>
    </row>
    <row r="51" spans="1:31" ht="45" customHeight="1" x14ac:dyDescent="0.25">
      <c r="A51" s="1" t="s">
        <v>42</v>
      </c>
      <c r="B51" s="1" t="s">
        <v>8</v>
      </c>
      <c r="C51" s="1" t="s">
        <v>9</v>
      </c>
      <c r="D51" s="1" t="s">
        <v>2865</v>
      </c>
      <c r="E51" s="1" t="s">
        <v>2866</v>
      </c>
      <c r="F51" s="1">
        <v>137</v>
      </c>
      <c r="G51" s="1">
        <v>84</v>
      </c>
      <c r="H51" s="52">
        <f t="shared" si="0"/>
        <v>61.313868613138688</v>
      </c>
      <c r="I51" s="27">
        <f t="shared" si="1"/>
        <v>95.653054408760624</v>
      </c>
      <c r="J51" s="31">
        <v>0.98275862068965514</v>
      </c>
      <c r="K51" s="31">
        <v>0.98666666666666669</v>
      </c>
      <c r="L51" s="31">
        <v>0.84810126582278478</v>
      </c>
      <c r="M51" s="31">
        <v>0.9</v>
      </c>
      <c r="N51" s="31">
        <v>0.77464788732394363</v>
      </c>
      <c r="O51" s="31">
        <v>0.95</v>
      </c>
      <c r="P51" s="31">
        <v>0.98780487804878048</v>
      </c>
      <c r="Q51" s="31">
        <v>0.97530864197530864</v>
      </c>
      <c r="R51" s="31">
        <v>0.96385542168674698</v>
      </c>
      <c r="S51" s="31">
        <v>0.96363636363636362</v>
      </c>
      <c r="T51" s="31" t="s">
        <v>3453</v>
      </c>
      <c r="U51" s="31">
        <v>0.98701298701298701</v>
      </c>
      <c r="V51" s="31">
        <v>0.9726027397260274</v>
      </c>
      <c r="W51" s="31">
        <v>1</v>
      </c>
      <c r="X51" s="31">
        <v>0.98765432098765427</v>
      </c>
      <c r="Y51" s="31" t="s">
        <v>3453</v>
      </c>
      <c r="Z51" s="31">
        <v>1</v>
      </c>
      <c r="AA51" s="31">
        <v>0.97499999999999998</v>
      </c>
      <c r="AB51" s="31">
        <v>1</v>
      </c>
      <c r="AC51" s="31" t="s">
        <v>3453</v>
      </c>
      <c r="AD51" s="31" t="s">
        <v>3453</v>
      </c>
      <c r="AE51" s="31">
        <v>0.96250000000000002</v>
      </c>
    </row>
    <row r="52" spans="1:31" ht="45" customHeight="1" x14ac:dyDescent="0.25">
      <c r="A52" s="1" t="s">
        <v>42</v>
      </c>
      <c r="B52" s="1" t="s">
        <v>8</v>
      </c>
      <c r="C52" s="1" t="s">
        <v>9</v>
      </c>
      <c r="D52" s="1" t="s">
        <v>2907</v>
      </c>
      <c r="E52" s="1" t="s">
        <v>2908</v>
      </c>
      <c r="F52" s="1">
        <v>235</v>
      </c>
      <c r="G52" s="1">
        <v>125</v>
      </c>
      <c r="H52" s="52">
        <f t="shared" si="0"/>
        <v>53.191489361702125</v>
      </c>
      <c r="I52" s="27">
        <f t="shared" si="1"/>
        <v>95.218047326253725</v>
      </c>
      <c r="J52" s="31">
        <v>0.9882352941176471</v>
      </c>
      <c r="K52" s="31">
        <v>0.98230088495575218</v>
      </c>
      <c r="L52" s="31">
        <v>0.91666666666666663</v>
      </c>
      <c r="M52" s="31">
        <v>0.92500000000000004</v>
      </c>
      <c r="N52" s="31">
        <v>0.73076923076923073</v>
      </c>
      <c r="O52" s="31">
        <v>0.91379310344827591</v>
      </c>
      <c r="P52" s="31">
        <v>0.96747967479674801</v>
      </c>
      <c r="Q52" s="31">
        <v>0.98305084745762716</v>
      </c>
      <c r="R52" s="31">
        <v>0.967741935483871</v>
      </c>
      <c r="S52" s="31">
        <v>0.92647058823529416</v>
      </c>
      <c r="T52" s="31" t="s">
        <v>3453</v>
      </c>
      <c r="U52" s="31">
        <v>0.98230088495575218</v>
      </c>
      <c r="V52" s="31">
        <v>0.93859649122807021</v>
      </c>
      <c r="W52" s="31">
        <v>0.98360655737704916</v>
      </c>
      <c r="X52" s="31">
        <v>0.99130434782608701</v>
      </c>
      <c r="Y52" s="31" t="s">
        <v>3453</v>
      </c>
      <c r="Z52" s="31">
        <v>0.97478991596638653</v>
      </c>
      <c r="AA52" s="31">
        <v>0.99193548387096775</v>
      </c>
      <c r="AB52" s="31">
        <v>1</v>
      </c>
      <c r="AC52" s="31" t="s">
        <v>3453</v>
      </c>
      <c r="AD52" s="31" t="s">
        <v>3453</v>
      </c>
      <c r="AE52" s="31">
        <v>0.97520661157024791</v>
      </c>
    </row>
    <row r="53" spans="1:31" ht="45" customHeight="1" x14ac:dyDescent="0.25">
      <c r="A53" s="1" t="s">
        <v>42</v>
      </c>
      <c r="B53" s="1" t="s">
        <v>8</v>
      </c>
      <c r="C53" s="1" t="s">
        <v>9</v>
      </c>
      <c r="D53" s="1" t="s">
        <v>2892</v>
      </c>
      <c r="E53" s="1" t="s">
        <v>2893</v>
      </c>
      <c r="F53" s="1">
        <v>180</v>
      </c>
      <c r="G53" s="1">
        <v>138</v>
      </c>
      <c r="H53" s="52">
        <f t="shared" si="0"/>
        <v>76.666666666666671</v>
      </c>
      <c r="I53" s="27">
        <f t="shared" si="1"/>
        <v>99.293165386178146</v>
      </c>
      <c r="J53" s="31">
        <v>1</v>
      </c>
      <c r="K53" s="31">
        <v>1</v>
      </c>
      <c r="L53" s="31">
        <v>0.99248120300751874</v>
      </c>
      <c r="M53" s="31">
        <v>0.99264705882352944</v>
      </c>
      <c r="N53" s="31">
        <v>0.95</v>
      </c>
      <c r="O53" s="31">
        <v>0.99259259259259258</v>
      </c>
      <c r="P53" s="31">
        <v>1</v>
      </c>
      <c r="Q53" s="31">
        <v>0.98529411764705888</v>
      </c>
      <c r="R53" s="31">
        <v>1</v>
      </c>
      <c r="S53" s="31">
        <v>0.9821428571428571</v>
      </c>
      <c r="T53" s="31" t="s">
        <v>3453</v>
      </c>
      <c r="U53" s="31">
        <v>1</v>
      </c>
      <c r="V53" s="31">
        <v>0.9850746268656716</v>
      </c>
      <c r="W53" s="31">
        <v>1</v>
      </c>
      <c r="X53" s="31">
        <v>0.9925373134328358</v>
      </c>
      <c r="Y53" s="31" t="s">
        <v>3453</v>
      </c>
      <c r="Z53" s="31">
        <v>1</v>
      </c>
      <c r="AA53" s="31">
        <v>1</v>
      </c>
      <c r="AB53" s="31">
        <v>1</v>
      </c>
      <c r="AC53" s="31" t="s">
        <v>3453</v>
      </c>
      <c r="AD53" s="31" t="s">
        <v>3453</v>
      </c>
      <c r="AE53" s="31">
        <v>1</v>
      </c>
    </row>
    <row r="54" spans="1:31" ht="45" customHeight="1" x14ac:dyDescent="0.25">
      <c r="A54" s="1" t="s">
        <v>42</v>
      </c>
      <c r="B54" s="1" t="s">
        <v>8</v>
      </c>
      <c r="C54" s="1" t="s">
        <v>9</v>
      </c>
      <c r="D54" s="1" t="s">
        <v>2930</v>
      </c>
      <c r="E54" s="1" t="s">
        <v>2931</v>
      </c>
      <c r="F54" s="1">
        <v>201</v>
      </c>
      <c r="G54" s="1">
        <v>94</v>
      </c>
      <c r="H54" s="52">
        <f t="shared" si="0"/>
        <v>46.766169154228855</v>
      </c>
      <c r="I54" s="27">
        <f t="shared" si="1"/>
        <v>95.551889466765928</v>
      </c>
      <c r="J54" s="31">
        <v>0.96551724137931039</v>
      </c>
      <c r="K54" s="31">
        <v>1</v>
      </c>
      <c r="L54" s="31">
        <v>0.875</v>
      </c>
      <c r="M54" s="31">
        <v>0.9885057471264368</v>
      </c>
      <c r="N54" s="31">
        <v>0.7931034482758621</v>
      </c>
      <c r="O54" s="31">
        <v>0.94117647058823528</v>
      </c>
      <c r="P54" s="31">
        <v>1</v>
      </c>
      <c r="Q54" s="31">
        <v>0.96739130434782605</v>
      </c>
      <c r="R54" s="31">
        <v>0.94565217391304346</v>
      </c>
      <c r="S54" s="31">
        <v>0.93617021276595747</v>
      </c>
      <c r="T54" s="31" t="s">
        <v>3453</v>
      </c>
      <c r="U54" s="31">
        <v>0.9726027397260274</v>
      </c>
      <c r="V54" s="31">
        <v>0.96296296296296291</v>
      </c>
      <c r="W54" s="31">
        <v>0.96511627906976749</v>
      </c>
      <c r="X54" s="31">
        <v>0.95294117647058818</v>
      </c>
      <c r="Y54" s="31" t="s">
        <v>3453</v>
      </c>
      <c r="Z54" s="31">
        <v>0.98888888888888893</v>
      </c>
      <c r="AA54" s="31">
        <v>0.98913043478260865</v>
      </c>
      <c r="AB54" s="31">
        <v>0.98888888888888893</v>
      </c>
      <c r="AC54" s="31" t="s">
        <v>3453</v>
      </c>
      <c r="AD54" s="31" t="s">
        <v>3453</v>
      </c>
      <c r="AE54" s="31">
        <v>0.9662921348314607</v>
      </c>
    </row>
    <row r="55" spans="1:31" ht="45" customHeight="1" x14ac:dyDescent="0.25">
      <c r="A55" s="1" t="s">
        <v>42</v>
      </c>
      <c r="B55" s="1" t="s">
        <v>8</v>
      </c>
      <c r="C55" s="1" t="s">
        <v>9</v>
      </c>
      <c r="D55" s="1" t="s">
        <v>2862</v>
      </c>
      <c r="E55" s="1" t="s">
        <v>2863</v>
      </c>
      <c r="F55" s="1">
        <v>176</v>
      </c>
      <c r="G55" s="1">
        <v>108</v>
      </c>
      <c r="H55" s="52">
        <f t="shared" si="0"/>
        <v>61.363636363636367</v>
      </c>
      <c r="I55" s="27">
        <f t="shared" si="1"/>
        <v>97.331878550668861</v>
      </c>
      <c r="J55" s="31">
        <v>0.9859154929577465</v>
      </c>
      <c r="K55" s="31">
        <v>1</v>
      </c>
      <c r="L55" s="31">
        <v>0.99019607843137258</v>
      </c>
      <c r="M55" s="31">
        <v>1</v>
      </c>
      <c r="N55" s="31">
        <v>0.859375</v>
      </c>
      <c r="O55" s="31">
        <v>0.96190476190476193</v>
      </c>
      <c r="P55" s="31">
        <v>0.9907407407407407</v>
      </c>
      <c r="Q55" s="31">
        <v>0.98095238095238091</v>
      </c>
      <c r="R55" s="31">
        <v>1</v>
      </c>
      <c r="S55" s="31">
        <v>0.92592592592592593</v>
      </c>
      <c r="T55" s="31" t="s">
        <v>3453</v>
      </c>
      <c r="U55" s="31">
        <v>0.97826086956521741</v>
      </c>
      <c r="V55" s="31">
        <v>0.93137254901960786</v>
      </c>
      <c r="W55" s="31">
        <v>0.96226415094339623</v>
      </c>
      <c r="X55" s="31">
        <v>1</v>
      </c>
      <c r="Y55" s="31" t="s">
        <v>3453</v>
      </c>
      <c r="Z55" s="31">
        <v>0.98113207547169812</v>
      </c>
      <c r="AA55" s="31">
        <v>1</v>
      </c>
      <c r="AB55" s="31">
        <v>1</v>
      </c>
      <c r="AC55" s="31" t="s">
        <v>3453</v>
      </c>
      <c r="AD55" s="31" t="s">
        <v>3453</v>
      </c>
      <c r="AE55" s="31">
        <v>0.97169811320754718</v>
      </c>
    </row>
    <row r="56" spans="1:31" ht="45" customHeight="1" x14ac:dyDescent="0.25">
      <c r="A56" s="1" t="s">
        <v>42</v>
      </c>
      <c r="B56" s="1" t="s">
        <v>8</v>
      </c>
      <c r="C56" s="1" t="s">
        <v>9</v>
      </c>
      <c r="D56" s="1" t="s">
        <v>2864</v>
      </c>
      <c r="E56" s="1" t="s">
        <v>3472</v>
      </c>
      <c r="F56" s="1">
        <v>160</v>
      </c>
      <c r="G56" s="1">
        <v>98</v>
      </c>
      <c r="H56" s="52">
        <f t="shared" si="0"/>
        <v>61.250000000000007</v>
      </c>
      <c r="I56" s="27">
        <f t="shared" si="1"/>
        <v>99.03038821485066</v>
      </c>
      <c r="J56" s="31">
        <v>1</v>
      </c>
      <c r="K56" s="31">
        <v>1</v>
      </c>
      <c r="L56" s="31">
        <v>0.98979591836734693</v>
      </c>
      <c r="M56" s="31">
        <v>0.98979591836734693</v>
      </c>
      <c r="N56" s="31">
        <v>0.95833333333333337</v>
      </c>
      <c r="O56" s="31">
        <v>0.98979591836734693</v>
      </c>
      <c r="P56" s="31">
        <v>1</v>
      </c>
      <c r="Q56" s="31">
        <v>0.98979591836734693</v>
      </c>
      <c r="R56" s="31">
        <v>1</v>
      </c>
      <c r="S56" s="31">
        <v>1</v>
      </c>
      <c r="T56" s="31" t="s">
        <v>3453</v>
      </c>
      <c r="U56" s="31">
        <v>0.98969072164948457</v>
      </c>
      <c r="V56" s="31">
        <v>0.98979591836734693</v>
      </c>
      <c r="W56" s="31">
        <v>0.98969072164948457</v>
      </c>
      <c r="X56" s="31">
        <v>0.98979591836734693</v>
      </c>
      <c r="Y56" s="31" t="s">
        <v>3453</v>
      </c>
      <c r="Z56" s="31">
        <v>0.97959183673469385</v>
      </c>
      <c r="AA56" s="31">
        <v>1</v>
      </c>
      <c r="AB56" s="31">
        <v>0.98979591836734693</v>
      </c>
      <c r="AC56" s="31" t="s">
        <v>3453</v>
      </c>
      <c r="AD56" s="31" t="s">
        <v>3453</v>
      </c>
      <c r="AE56" s="31">
        <v>0.97959183673469385</v>
      </c>
    </row>
    <row r="57" spans="1:31" ht="45" customHeight="1" x14ac:dyDescent="0.25">
      <c r="A57" s="1" t="s">
        <v>42</v>
      </c>
      <c r="B57" s="1" t="s">
        <v>8</v>
      </c>
      <c r="C57" s="1" t="s">
        <v>9</v>
      </c>
      <c r="D57" s="1" t="s">
        <v>2919</v>
      </c>
      <c r="E57" s="1" t="s">
        <v>2920</v>
      </c>
      <c r="F57" s="1">
        <v>185</v>
      </c>
      <c r="G57" s="1">
        <v>106</v>
      </c>
      <c r="H57" s="52">
        <f t="shared" si="0"/>
        <v>57.297297297297298</v>
      </c>
      <c r="I57" s="27">
        <f t="shared" si="1"/>
        <v>95.560760518243399</v>
      </c>
      <c r="J57" s="31">
        <v>1</v>
      </c>
      <c r="K57" s="31">
        <v>0.98969072164948457</v>
      </c>
      <c r="L57" s="31">
        <v>0.93814432989690721</v>
      </c>
      <c r="M57" s="31">
        <v>0.97115384615384615</v>
      </c>
      <c r="N57" s="31">
        <v>0.77631578947368418</v>
      </c>
      <c r="O57" s="31">
        <v>0.98058252427184467</v>
      </c>
      <c r="P57" s="31">
        <v>0.99047619047619051</v>
      </c>
      <c r="Q57" s="31">
        <v>0.93333333333333335</v>
      </c>
      <c r="R57" s="31">
        <v>0.94339622641509435</v>
      </c>
      <c r="S57" s="31">
        <v>0.88157894736842102</v>
      </c>
      <c r="T57" s="31" t="s">
        <v>3453</v>
      </c>
      <c r="U57" s="31">
        <v>0.95959595959595956</v>
      </c>
      <c r="V57" s="31">
        <v>0.98</v>
      </c>
      <c r="W57" s="31">
        <v>0.96190476190476193</v>
      </c>
      <c r="X57" s="31">
        <v>0.96190476190476193</v>
      </c>
      <c r="Y57" s="31" t="s">
        <v>3453</v>
      </c>
      <c r="Z57" s="31">
        <v>0.97169811320754718</v>
      </c>
      <c r="AA57" s="31">
        <v>0.99038461538461542</v>
      </c>
      <c r="AB57" s="31">
        <v>0.99038461538461542</v>
      </c>
      <c r="AC57" s="31" t="s">
        <v>3453</v>
      </c>
      <c r="AD57" s="31" t="s">
        <v>3453</v>
      </c>
      <c r="AE57" s="31">
        <v>0.98039215686274506</v>
      </c>
    </row>
    <row r="58" spans="1:31" ht="45" customHeight="1" x14ac:dyDescent="0.25">
      <c r="A58" s="1" t="s">
        <v>42</v>
      </c>
      <c r="B58" s="1" t="s">
        <v>8</v>
      </c>
      <c r="C58" s="1" t="s">
        <v>9</v>
      </c>
      <c r="D58" s="1" t="s">
        <v>2950</v>
      </c>
      <c r="E58" s="1" t="s">
        <v>2951</v>
      </c>
      <c r="F58" s="1">
        <v>109</v>
      </c>
      <c r="G58" s="1">
        <v>50</v>
      </c>
      <c r="H58" s="52">
        <f t="shared" si="0"/>
        <v>45.871559633027523</v>
      </c>
      <c r="I58" s="27">
        <f t="shared" si="1"/>
        <v>100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1</v>
      </c>
      <c r="Q58" s="31">
        <v>1</v>
      </c>
      <c r="R58" s="31">
        <v>1</v>
      </c>
      <c r="S58" s="31">
        <v>1</v>
      </c>
      <c r="T58" s="31" t="s">
        <v>3453</v>
      </c>
      <c r="U58" s="31">
        <v>1</v>
      </c>
      <c r="V58" s="31">
        <v>1</v>
      </c>
      <c r="W58" s="31">
        <v>1</v>
      </c>
      <c r="X58" s="31">
        <v>1</v>
      </c>
      <c r="Y58" s="31" t="s">
        <v>3453</v>
      </c>
      <c r="Z58" s="31">
        <v>1</v>
      </c>
      <c r="AA58" s="31">
        <v>1</v>
      </c>
      <c r="AB58" s="31">
        <v>1</v>
      </c>
      <c r="AC58" s="31" t="s">
        <v>3453</v>
      </c>
      <c r="AD58" s="31" t="s">
        <v>3453</v>
      </c>
      <c r="AE58" s="31">
        <v>1</v>
      </c>
    </row>
    <row r="59" spans="1:31" ht="45" customHeight="1" x14ac:dyDescent="0.25">
      <c r="A59" s="1" t="s">
        <v>42</v>
      </c>
      <c r="B59" s="1" t="s">
        <v>8</v>
      </c>
      <c r="C59" s="1" t="s">
        <v>9</v>
      </c>
      <c r="D59" s="1" t="s">
        <v>2896</v>
      </c>
      <c r="E59" s="1" t="s">
        <v>2897</v>
      </c>
      <c r="F59" s="1">
        <v>167</v>
      </c>
      <c r="G59" s="1">
        <v>90</v>
      </c>
      <c r="H59" s="52">
        <f t="shared" si="0"/>
        <v>53.892215568862277</v>
      </c>
      <c r="I59" s="27">
        <f t="shared" si="1"/>
        <v>99.339662778530595</v>
      </c>
      <c r="J59" s="31">
        <v>1</v>
      </c>
      <c r="K59" s="31">
        <v>1</v>
      </c>
      <c r="L59" s="31">
        <v>1</v>
      </c>
      <c r="M59" s="31">
        <v>0.98863636363636365</v>
      </c>
      <c r="N59" s="31">
        <v>0.97222222222222221</v>
      </c>
      <c r="O59" s="31">
        <v>0.98863636363636365</v>
      </c>
      <c r="P59" s="31">
        <v>1</v>
      </c>
      <c r="Q59" s="31">
        <v>1</v>
      </c>
      <c r="R59" s="31">
        <v>0.9887640449438202</v>
      </c>
      <c r="S59" s="31">
        <v>0.98795180722891562</v>
      </c>
      <c r="T59" s="31" t="s">
        <v>3453</v>
      </c>
      <c r="U59" s="31">
        <v>1</v>
      </c>
      <c r="V59" s="31">
        <v>1</v>
      </c>
      <c r="W59" s="31">
        <v>0.9887640449438202</v>
      </c>
      <c r="X59" s="31">
        <v>0.98863636363636365</v>
      </c>
      <c r="Y59" s="31" t="s">
        <v>3453</v>
      </c>
      <c r="Z59" s="31">
        <v>1</v>
      </c>
      <c r="AA59" s="31">
        <v>1</v>
      </c>
      <c r="AB59" s="31">
        <v>0.97752808988764039</v>
      </c>
      <c r="AC59" s="31" t="s">
        <v>3453</v>
      </c>
      <c r="AD59" s="31" t="s">
        <v>3453</v>
      </c>
      <c r="AE59" s="31">
        <v>1</v>
      </c>
    </row>
    <row r="60" spans="1:31" ht="45" customHeight="1" x14ac:dyDescent="0.25">
      <c r="A60" s="1" t="s">
        <v>42</v>
      </c>
      <c r="B60" s="1" t="s">
        <v>8</v>
      </c>
      <c r="C60" s="1" t="s">
        <v>9</v>
      </c>
      <c r="D60" s="1" t="s">
        <v>45</v>
      </c>
      <c r="E60" s="1" t="s">
        <v>46</v>
      </c>
      <c r="F60" s="1">
        <v>197</v>
      </c>
      <c r="G60" s="1">
        <v>100</v>
      </c>
      <c r="H60" s="52">
        <f t="shared" si="0"/>
        <v>50.761421319796952</v>
      </c>
      <c r="I60" s="27">
        <f t="shared" si="1"/>
        <v>98.999409204830144</v>
      </c>
      <c r="J60" s="31">
        <v>0.9726027397260274</v>
      </c>
      <c r="K60" s="31">
        <v>1</v>
      </c>
      <c r="L60" s="31">
        <v>0.98913043478260865</v>
      </c>
      <c r="M60" s="31">
        <v>0.98979591836734693</v>
      </c>
      <c r="N60" s="31">
        <v>0.94666666666666666</v>
      </c>
      <c r="O60" s="31">
        <v>0.98979591836734693</v>
      </c>
      <c r="P60" s="31">
        <v>0.99</v>
      </c>
      <c r="Q60" s="31">
        <v>1</v>
      </c>
      <c r="R60" s="31">
        <v>1</v>
      </c>
      <c r="S60" s="31">
        <v>0.984375</v>
      </c>
      <c r="T60" s="31" t="s">
        <v>3453</v>
      </c>
      <c r="U60" s="31">
        <v>0.98888888888888893</v>
      </c>
      <c r="V60" s="31">
        <v>0.97894736842105268</v>
      </c>
      <c r="W60" s="31">
        <v>0.98969072164948457</v>
      </c>
      <c r="X60" s="31">
        <v>1</v>
      </c>
      <c r="Y60" s="31" t="s">
        <v>3453</v>
      </c>
      <c r="Z60" s="31">
        <v>1</v>
      </c>
      <c r="AA60" s="31">
        <v>1</v>
      </c>
      <c r="AB60" s="31">
        <v>1</v>
      </c>
      <c r="AC60" s="31" t="s">
        <v>3453</v>
      </c>
      <c r="AD60" s="31" t="s">
        <v>3453</v>
      </c>
      <c r="AE60" s="31">
        <v>1</v>
      </c>
    </row>
    <row r="61" spans="1:31" ht="45" customHeight="1" x14ac:dyDescent="0.25">
      <c r="A61" s="1" t="s">
        <v>42</v>
      </c>
      <c r="B61" s="1" t="s">
        <v>8</v>
      </c>
      <c r="C61" s="1" t="s">
        <v>9</v>
      </c>
      <c r="D61" s="1" t="s">
        <v>2882</v>
      </c>
      <c r="E61" s="1" t="s">
        <v>2883</v>
      </c>
      <c r="F61" s="1">
        <v>173</v>
      </c>
      <c r="G61" s="1">
        <v>79</v>
      </c>
      <c r="H61" s="52">
        <f t="shared" si="0"/>
        <v>45.664739884393065</v>
      </c>
      <c r="I61" s="27">
        <f t="shared" si="1"/>
        <v>96.653924948847731</v>
      </c>
      <c r="J61" s="31">
        <v>0.98245614035087714</v>
      </c>
      <c r="K61" s="31">
        <v>0.98648648648648651</v>
      </c>
      <c r="L61" s="31">
        <v>0.94736842105263153</v>
      </c>
      <c r="M61" s="31">
        <v>0.98701298701298701</v>
      </c>
      <c r="N61" s="31">
        <v>0.82978723404255317</v>
      </c>
      <c r="O61" s="31">
        <v>0.96</v>
      </c>
      <c r="P61" s="31">
        <v>1</v>
      </c>
      <c r="Q61" s="31">
        <v>0.98717948717948723</v>
      </c>
      <c r="R61" s="31">
        <v>0.97468354430379744</v>
      </c>
      <c r="S61" s="31">
        <v>0.98</v>
      </c>
      <c r="T61" s="31" t="s">
        <v>3453</v>
      </c>
      <c r="U61" s="31">
        <v>0.98648648648648651</v>
      </c>
      <c r="V61" s="31">
        <v>0.92105263157894735</v>
      </c>
      <c r="W61" s="31">
        <v>0.93421052631578949</v>
      </c>
      <c r="X61" s="31">
        <v>0.97435897435897434</v>
      </c>
      <c r="Y61" s="31" t="s">
        <v>3453</v>
      </c>
      <c r="Z61" s="31">
        <v>1</v>
      </c>
      <c r="AA61" s="31">
        <v>0.98611111111111116</v>
      </c>
      <c r="AB61" s="31">
        <v>0.98648648648648651</v>
      </c>
      <c r="AC61" s="31" t="s">
        <v>3453</v>
      </c>
      <c r="AD61" s="31" t="s">
        <v>3453</v>
      </c>
      <c r="AE61" s="31">
        <v>0.97402597402597402</v>
      </c>
    </row>
    <row r="62" spans="1:31" ht="45" customHeight="1" x14ac:dyDescent="0.25">
      <c r="A62" s="1" t="s">
        <v>42</v>
      </c>
      <c r="B62" s="1" t="s">
        <v>8</v>
      </c>
      <c r="C62" s="1" t="s">
        <v>9</v>
      </c>
      <c r="D62" s="1" t="s">
        <v>2902</v>
      </c>
      <c r="E62" s="1" t="s">
        <v>2903</v>
      </c>
      <c r="F62" s="1">
        <v>196</v>
      </c>
      <c r="G62" s="1">
        <v>127</v>
      </c>
      <c r="H62" s="52">
        <f t="shared" si="0"/>
        <v>64.795918367346943</v>
      </c>
      <c r="I62" s="27">
        <f t="shared" si="1"/>
        <v>96.655432996952001</v>
      </c>
      <c r="J62" s="31">
        <v>1</v>
      </c>
      <c r="K62" s="31">
        <v>0.98319327731092432</v>
      </c>
      <c r="L62" s="31">
        <v>0.93965517241379315</v>
      </c>
      <c r="M62" s="31">
        <v>0.95161290322580649</v>
      </c>
      <c r="N62" s="31">
        <v>0.84158415841584155</v>
      </c>
      <c r="O62" s="31">
        <v>0.96747967479674801</v>
      </c>
      <c r="P62" s="31">
        <v>1</v>
      </c>
      <c r="Q62" s="31">
        <v>0.95934959349593496</v>
      </c>
      <c r="R62" s="31">
        <v>0.96</v>
      </c>
      <c r="S62" s="31">
        <v>0.96590909090909094</v>
      </c>
      <c r="T62" s="31" t="s">
        <v>3453</v>
      </c>
      <c r="U62" s="31">
        <v>0.96694214876033058</v>
      </c>
      <c r="V62" s="31">
        <v>0.95</v>
      </c>
      <c r="W62" s="31">
        <v>0.95238095238095233</v>
      </c>
      <c r="X62" s="31">
        <v>0.97599999999999998</v>
      </c>
      <c r="Y62" s="31" t="s">
        <v>3453</v>
      </c>
      <c r="Z62" s="31">
        <v>1</v>
      </c>
      <c r="AA62" s="31">
        <v>1</v>
      </c>
      <c r="AB62" s="31">
        <v>1</v>
      </c>
      <c r="AC62" s="31" t="s">
        <v>3453</v>
      </c>
      <c r="AD62" s="31" t="s">
        <v>3453</v>
      </c>
      <c r="AE62" s="31">
        <v>0.9838709677419355</v>
      </c>
    </row>
    <row r="63" spans="1:31" ht="45" customHeight="1" x14ac:dyDescent="0.25">
      <c r="A63" s="1" t="s">
        <v>42</v>
      </c>
      <c r="B63" s="1" t="s">
        <v>8</v>
      </c>
      <c r="C63" s="1" t="s">
        <v>9</v>
      </c>
      <c r="D63" s="1" t="s">
        <v>2873</v>
      </c>
      <c r="E63" s="1" t="s">
        <v>3473</v>
      </c>
      <c r="F63" s="1">
        <v>148</v>
      </c>
      <c r="G63" s="1">
        <v>84</v>
      </c>
      <c r="H63" s="52">
        <f t="shared" si="0"/>
        <v>56.756756756756758</v>
      </c>
      <c r="I63" s="27">
        <f t="shared" si="1"/>
        <v>95.748748209003466</v>
      </c>
      <c r="J63" s="31">
        <v>0.97058823529411764</v>
      </c>
      <c r="K63" s="31">
        <v>0.98684210526315785</v>
      </c>
      <c r="L63" s="31">
        <v>0.93975903614457834</v>
      </c>
      <c r="M63" s="31">
        <v>0.96385542168674698</v>
      </c>
      <c r="N63" s="31">
        <v>0.86363636363636365</v>
      </c>
      <c r="O63" s="31">
        <v>0.93670886075949367</v>
      </c>
      <c r="P63" s="31">
        <v>0.98795180722891562</v>
      </c>
      <c r="Q63" s="31">
        <v>0.95238095238095233</v>
      </c>
      <c r="R63" s="31">
        <v>0.9642857142857143</v>
      </c>
      <c r="S63" s="31">
        <v>0.96551724137931039</v>
      </c>
      <c r="T63" s="31" t="s">
        <v>3453</v>
      </c>
      <c r="U63" s="31">
        <v>0.94936708860759489</v>
      </c>
      <c r="V63" s="31">
        <v>0.94936708860759489</v>
      </c>
      <c r="W63" s="31">
        <v>0.94047619047619047</v>
      </c>
      <c r="X63" s="31">
        <v>0.9358974358974359</v>
      </c>
      <c r="Y63" s="31" t="s">
        <v>3453</v>
      </c>
      <c r="Z63" s="31">
        <v>0.98809523809523814</v>
      </c>
      <c r="AA63" s="31">
        <v>0.98809523809523814</v>
      </c>
      <c r="AB63" s="31">
        <v>0.98809523809523814</v>
      </c>
      <c r="AC63" s="31" t="s">
        <v>3453</v>
      </c>
      <c r="AD63" s="31" t="s">
        <v>3453</v>
      </c>
      <c r="AE63" s="31">
        <v>0.96385542168674698</v>
      </c>
    </row>
    <row r="64" spans="1:31" ht="45" customHeight="1" x14ac:dyDescent="0.25">
      <c r="A64" s="1" t="s">
        <v>42</v>
      </c>
      <c r="B64" s="1" t="s">
        <v>8</v>
      </c>
      <c r="C64" s="1" t="s">
        <v>9</v>
      </c>
      <c r="D64" s="1" t="s">
        <v>2932</v>
      </c>
      <c r="E64" s="1" t="s">
        <v>2933</v>
      </c>
      <c r="F64" s="1">
        <v>186</v>
      </c>
      <c r="G64" s="1">
        <v>105</v>
      </c>
      <c r="H64" s="52">
        <f t="shared" si="0"/>
        <v>56.451612903225815</v>
      </c>
      <c r="I64" s="27">
        <f t="shared" si="1"/>
        <v>95.404285144066648</v>
      </c>
      <c r="J64" s="31">
        <v>0.97101449275362317</v>
      </c>
      <c r="K64" s="31">
        <v>0.9555555555555556</v>
      </c>
      <c r="L64" s="31">
        <v>0.96907216494845361</v>
      </c>
      <c r="M64" s="31">
        <v>0.98947368421052628</v>
      </c>
      <c r="N64" s="31">
        <v>0.92</v>
      </c>
      <c r="O64" s="31">
        <v>0.96907216494845361</v>
      </c>
      <c r="P64" s="31">
        <v>0.94117647058823528</v>
      </c>
      <c r="Q64" s="31">
        <v>0.93</v>
      </c>
      <c r="R64" s="31">
        <v>0.93203883495145634</v>
      </c>
      <c r="S64" s="31">
        <v>0.96363636363636362</v>
      </c>
      <c r="T64" s="31" t="s">
        <v>3453</v>
      </c>
      <c r="U64" s="31">
        <v>0.97752808988764039</v>
      </c>
      <c r="V64" s="31">
        <v>0.9285714285714286</v>
      </c>
      <c r="W64" s="31">
        <v>0.92307692307692313</v>
      </c>
      <c r="X64" s="31">
        <v>0.96808510638297873</v>
      </c>
      <c r="Y64" s="31" t="s">
        <v>3453</v>
      </c>
      <c r="Z64" s="31">
        <v>0.9509803921568627</v>
      </c>
      <c r="AA64" s="31">
        <v>0.97115384615384615</v>
      </c>
      <c r="AB64" s="31">
        <v>0.97058823529411764</v>
      </c>
      <c r="AC64" s="31" t="s">
        <v>3453</v>
      </c>
      <c r="AD64" s="31" t="s">
        <v>3453</v>
      </c>
      <c r="AE64" s="31">
        <v>0.94174757281553401</v>
      </c>
    </row>
    <row r="65" spans="1:31" ht="45" customHeight="1" x14ac:dyDescent="0.25">
      <c r="A65" s="1" t="s">
        <v>42</v>
      </c>
      <c r="B65" s="1" t="s">
        <v>8</v>
      </c>
      <c r="C65" s="1" t="s">
        <v>9</v>
      </c>
      <c r="D65" s="1" t="s">
        <v>48</v>
      </c>
      <c r="E65" s="1" t="s">
        <v>49</v>
      </c>
      <c r="F65" s="1">
        <v>140</v>
      </c>
      <c r="G65" s="1">
        <v>123</v>
      </c>
      <c r="H65" s="52">
        <f t="shared" si="0"/>
        <v>87.857142857142861</v>
      </c>
      <c r="I65" s="27">
        <f t="shared" si="1"/>
        <v>97.851374944185267</v>
      </c>
      <c r="J65" s="31">
        <v>1</v>
      </c>
      <c r="K65" s="31">
        <v>0.98360655737704916</v>
      </c>
      <c r="L65" s="31">
        <v>0.9576271186440678</v>
      </c>
      <c r="M65" s="31">
        <v>0.97520661157024791</v>
      </c>
      <c r="N65" s="31">
        <v>0.93548387096774188</v>
      </c>
      <c r="O65" s="31">
        <v>0.97435897435897434</v>
      </c>
      <c r="P65" s="31">
        <v>1</v>
      </c>
      <c r="Q65" s="31">
        <v>0.98347107438016534</v>
      </c>
      <c r="R65" s="31">
        <v>0.98360655737704916</v>
      </c>
      <c r="S65" s="31">
        <v>0.96551724137931039</v>
      </c>
      <c r="T65" s="31" t="s">
        <v>3453</v>
      </c>
      <c r="U65" s="31">
        <v>0.97368421052631582</v>
      </c>
      <c r="V65" s="31">
        <v>0.9652173913043478</v>
      </c>
      <c r="W65" s="31">
        <v>0.97478991596638653</v>
      </c>
      <c r="X65" s="31">
        <v>0.97457627118644063</v>
      </c>
      <c r="Y65" s="31" t="s">
        <v>3453</v>
      </c>
      <c r="Z65" s="31">
        <v>0.99152542372881358</v>
      </c>
      <c r="AA65" s="31">
        <v>1</v>
      </c>
      <c r="AB65" s="31">
        <v>1</v>
      </c>
      <c r="AC65" s="31" t="s">
        <v>3453</v>
      </c>
      <c r="AD65" s="31" t="s">
        <v>3453</v>
      </c>
      <c r="AE65" s="31">
        <v>0.97457627118644063</v>
      </c>
    </row>
    <row r="66" spans="1:31" ht="45" customHeight="1" x14ac:dyDescent="0.25">
      <c r="A66" s="1" t="s">
        <v>42</v>
      </c>
      <c r="B66" s="1" t="s">
        <v>8</v>
      </c>
      <c r="C66" s="1" t="s">
        <v>9</v>
      </c>
      <c r="D66" s="1" t="s">
        <v>2948</v>
      </c>
      <c r="E66" s="1" t="s">
        <v>2949</v>
      </c>
      <c r="F66" s="1">
        <v>200</v>
      </c>
      <c r="G66" s="1">
        <v>116</v>
      </c>
      <c r="H66" s="52">
        <f t="shared" si="0"/>
        <v>57.999999999999993</v>
      </c>
      <c r="I66" s="27">
        <f t="shared" si="1"/>
        <v>95.911539760239194</v>
      </c>
      <c r="J66" s="31">
        <v>0.97435897435897434</v>
      </c>
      <c r="K66" s="31">
        <v>0.99038461538461542</v>
      </c>
      <c r="L66" s="31">
        <v>0.97247706422018354</v>
      </c>
      <c r="M66" s="31">
        <v>0.9732142857142857</v>
      </c>
      <c r="N66" s="31">
        <v>0.86301369863013699</v>
      </c>
      <c r="O66" s="31">
        <v>0.92452830188679247</v>
      </c>
      <c r="P66" s="31">
        <v>0.99130434782608701</v>
      </c>
      <c r="Q66" s="31">
        <v>0.93805309734513276</v>
      </c>
      <c r="R66" s="31">
        <v>0.9568965517241379</v>
      </c>
      <c r="S66" s="31">
        <v>0.90769230769230769</v>
      </c>
      <c r="T66" s="31" t="s">
        <v>3453</v>
      </c>
      <c r="U66" s="31">
        <v>0.97115384615384615</v>
      </c>
      <c r="V66" s="31">
        <v>0.92523364485981308</v>
      </c>
      <c r="W66" s="31">
        <v>0.97368421052631582</v>
      </c>
      <c r="X66" s="31">
        <v>0.94594594594594594</v>
      </c>
      <c r="Y66" s="31" t="s">
        <v>3453</v>
      </c>
      <c r="Z66" s="31">
        <v>0.98245614035087714</v>
      </c>
      <c r="AA66" s="31">
        <v>1</v>
      </c>
      <c r="AB66" s="31">
        <v>0.9910714285714286</v>
      </c>
      <c r="AC66" s="31" t="s">
        <v>3453</v>
      </c>
      <c r="AD66" s="31" t="s">
        <v>3453</v>
      </c>
      <c r="AE66" s="31">
        <v>0.9826086956521739</v>
      </c>
    </row>
    <row r="67" spans="1:31" ht="45" customHeight="1" x14ac:dyDescent="0.25">
      <c r="A67" s="1" t="s">
        <v>42</v>
      </c>
      <c r="B67" s="1" t="s">
        <v>8</v>
      </c>
      <c r="C67" s="1" t="s">
        <v>9</v>
      </c>
      <c r="D67" s="1" t="s">
        <v>2916</v>
      </c>
      <c r="E67" s="1" t="s">
        <v>3474</v>
      </c>
      <c r="F67" s="1">
        <v>112</v>
      </c>
      <c r="G67" s="1">
        <v>65</v>
      </c>
      <c r="H67" s="52">
        <f t="shared" si="0"/>
        <v>58.035714285714292</v>
      </c>
      <c r="I67" s="27">
        <f t="shared" si="1"/>
        <v>98.710926462135788</v>
      </c>
      <c r="J67" s="31">
        <v>1</v>
      </c>
      <c r="K67" s="31">
        <v>1</v>
      </c>
      <c r="L67" s="31">
        <v>0.96666666666666667</v>
      </c>
      <c r="M67" s="31">
        <v>0.98360655737704916</v>
      </c>
      <c r="N67" s="31">
        <v>0.90243902439024393</v>
      </c>
      <c r="O67" s="31">
        <v>0.9838709677419355</v>
      </c>
      <c r="P67" s="31">
        <v>1</v>
      </c>
      <c r="Q67" s="31">
        <v>0.984375</v>
      </c>
      <c r="R67" s="31">
        <v>1</v>
      </c>
      <c r="S67" s="31">
        <v>0.97777777777777775</v>
      </c>
      <c r="T67" s="31" t="s">
        <v>3453</v>
      </c>
      <c r="U67" s="31">
        <v>1</v>
      </c>
      <c r="V67" s="31">
        <v>1</v>
      </c>
      <c r="W67" s="31">
        <v>0.96923076923076923</v>
      </c>
      <c r="X67" s="31">
        <v>1</v>
      </c>
      <c r="Y67" s="31" t="s">
        <v>3453</v>
      </c>
      <c r="Z67" s="31">
        <v>1</v>
      </c>
      <c r="AA67" s="31">
        <v>1</v>
      </c>
      <c r="AB67" s="31">
        <v>1</v>
      </c>
      <c r="AC67" s="31" t="s">
        <v>3453</v>
      </c>
      <c r="AD67" s="31" t="s">
        <v>3453</v>
      </c>
      <c r="AE67" s="31">
        <v>1</v>
      </c>
    </row>
    <row r="68" spans="1:31" ht="45" customHeight="1" x14ac:dyDescent="0.25">
      <c r="A68" s="1" t="s">
        <v>42</v>
      </c>
      <c r="B68" s="1" t="s">
        <v>8</v>
      </c>
      <c r="C68" s="1" t="s">
        <v>9</v>
      </c>
      <c r="D68" s="1" t="s">
        <v>2917</v>
      </c>
      <c r="E68" s="1" t="s">
        <v>2918</v>
      </c>
      <c r="F68" s="1">
        <v>146</v>
      </c>
      <c r="G68" s="1">
        <v>244</v>
      </c>
      <c r="H68" s="52">
        <f t="shared" si="0"/>
        <v>167.12328767123287</v>
      </c>
      <c r="I68" s="27">
        <f t="shared" si="1"/>
        <v>100</v>
      </c>
      <c r="J68" s="31">
        <v>1</v>
      </c>
      <c r="K68" s="31">
        <v>1</v>
      </c>
      <c r="L68" s="31">
        <v>1</v>
      </c>
      <c r="M68" s="31">
        <v>1</v>
      </c>
      <c r="N68" s="31">
        <v>1</v>
      </c>
      <c r="O68" s="31">
        <v>1</v>
      </c>
      <c r="P68" s="31">
        <v>1</v>
      </c>
      <c r="Q68" s="31">
        <v>1</v>
      </c>
      <c r="R68" s="31">
        <v>1</v>
      </c>
      <c r="S68" s="31">
        <v>1</v>
      </c>
      <c r="T68" s="31" t="s">
        <v>3453</v>
      </c>
      <c r="U68" s="31">
        <v>1</v>
      </c>
      <c r="V68" s="31">
        <v>1</v>
      </c>
      <c r="W68" s="31">
        <v>1</v>
      </c>
      <c r="X68" s="31">
        <v>1</v>
      </c>
      <c r="Y68" s="31" t="s">
        <v>3453</v>
      </c>
      <c r="Z68" s="31">
        <v>1</v>
      </c>
      <c r="AA68" s="31">
        <v>1</v>
      </c>
      <c r="AB68" s="31">
        <v>1</v>
      </c>
      <c r="AC68" s="31" t="s">
        <v>3453</v>
      </c>
      <c r="AD68" s="31" t="s">
        <v>3453</v>
      </c>
      <c r="AE68" s="31">
        <v>1</v>
      </c>
    </row>
    <row r="69" spans="1:31" ht="45" customHeight="1" x14ac:dyDescent="0.25">
      <c r="A69" s="1" t="s">
        <v>42</v>
      </c>
      <c r="B69" s="1" t="s">
        <v>8</v>
      </c>
      <c r="C69" s="1" t="s">
        <v>9</v>
      </c>
      <c r="D69" s="1" t="s">
        <v>50</v>
      </c>
      <c r="E69" s="1" t="s">
        <v>51</v>
      </c>
      <c r="F69" s="1">
        <v>209</v>
      </c>
      <c r="G69" s="1">
        <v>199</v>
      </c>
      <c r="H69" s="52">
        <f t="shared" ref="H69:H121" si="2">G69/F69*100</f>
        <v>95.215311004784681</v>
      </c>
      <c r="I69" s="27">
        <f t="shared" si="1"/>
        <v>98.335622977620574</v>
      </c>
      <c r="J69" s="31">
        <v>0.98571428571428577</v>
      </c>
      <c r="K69" s="31">
        <v>0.98404255319148937</v>
      </c>
      <c r="L69" s="31">
        <v>0.97916666666666663</v>
      </c>
      <c r="M69" s="31">
        <v>1</v>
      </c>
      <c r="N69" s="31">
        <v>0.94326241134751776</v>
      </c>
      <c r="O69" s="31">
        <v>0.97395833333333337</v>
      </c>
      <c r="P69" s="31">
        <v>0.98484848484848486</v>
      </c>
      <c r="Q69" s="31">
        <v>0.98469387755102045</v>
      </c>
      <c r="R69" s="31">
        <v>0.98477157360406087</v>
      </c>
      <c r="S69" s="31">
        <v>0.98484848484848486</v>
      </c>
      <c r="T69" s="31" t="s">
        <v>3453</v>
      </c>
      <c r="U69" s="31">
        <v>1</v>
      </c>
      <c r="V69" s="31">
        <v>0.96825396825396826</v>
      </c>
      <c r="W69" s="31">
        <v>0.98979591836734693</v>
      </c>
      <c r="X69" s="31">
        <v>0.96256684491978606</v>
      </c>
      <c r="Y69" s="31" t="s">
        <v>3453</v>
      </c>
      <c r="Z69" s="31">
        <v>0.99484536082474229</v>
      </c>
      <c r="AA69" s="31">
        <v>0.99494949494949492</v>
      </c>
      <c r="AB69" s="31">
        <v>1</v>
      </c>
      <c r="AC69" s="31" t="s">
        <v>3453</v>
      </c>
      <c r="AD69" s="31" t="s">
        <v>3453</v>
      </c>
      <c r="AE69" s="31">
        <v>0.98469387755102045</v>
      </c>
    </row>
    <row r="70" spans="1:31" ht="45" customHeight="1" x14ac:dyDescent="0.25">
      <c r="A70" s="1" t="s">
        <v>42</v>
      </c>
      <c r="B70" s="1" t="s">
        <v>8</v>
      </c>
      <c r="C70" s="1" t="s">
        <v>9</v>
      </c>
      <c r="D70" s="1" t="s">
        <v>2856</v>
      </c>
      <c r="E70" s="1" t="s">
        <v>2857</v>
      </c>
      <c r="F70" s="1">
        <v>82</v>
      </c>
      <c r="G70" s="1">
        <v>71</v>
      </c>
      <c r="H70" s="52">
        <f t="shared" si="2"/>
        <v>86.58536585365853</v>
      </c>
      <c r="I70" s="27">
        <f t="shared" ref="I70:I79" si="3">(J70+K70+L70+M70+N70+O70+P70+Q70+R70+S70+U70+V70+W70+X70+Z70+AA70+AB70+AE70)*100/18</f>
        <v>99.683625100036608</v>
      </c>
      <c r="J70" s="31">
        <v>1</v>
      </c>
      <c r="K70" s="31">
        <v>0.9859154929577465</v>
      </c>
      <c r="L70" s="31">
        <v>1</v>
      </c>
      <c r="M70" s="31">
        <v>1</v>
      </c>
      <c r="N70" s="31">
        <v>1</v>
      </c>
      <c r="O70" s="31">
        <v>1</v>
      </c>
      <c r="P70" s="31">
        <v>1</v>
      </c>
      <c r="Q70" s="31">
        <v>1</v>
      </c>
      <c r="R70" s="31">
        <v>1</v>
      </c>
      <c r="S70" s="31">
        <v>0.98550724637681164</v>
      </c>
      <c r="T70" s="31" t="s">
        <v>3453</v>
      </c>
      <c r="U70" s="31">
        <v>1</v>
      </c>
      <c r="V70" s="31">
        <v>0.9859154929577465</v>
      </c>
      <c r="W70" s="31">
        <v>0.98571428571428577</v>
      </c>
      <c r="X70" s="31">
        <v>1</v>
      </c>
      <c r="Y70" s="31" t="s">
        <v>3453</v>
      </c>
      <c r="Z70" s="31">
        <v>1</v>
      </c>
      <c r="AA70" s="31">
        <v>1</v>
      </c>
      <c r="AB70" s="31">
        <v>1</v>
      </c>
      <c r="AC70" s="31" t="s">
        <v>3453</v>
      </c>
      <c r="AD70" s="31" t="s">
        <v>3453</v>
      </c>
      <c r="AE70" s="31">
        <v>1</v>
      </c>
    </row>
    <row r="71" spans="1:31" ht="45" customHeight="1" x14ac:dyDescent="0.25">
      <c r="A71" s="1" t="s">
        <v>42</v>
      </c>
      <c r="B71" s="1" t="s">
        <v>8</v>
      </c>
      <c r="C71" s="1" t="s">
        <v>9</v>
      </c>
      <c r="D71" s="1" t="s">
        <v>2938</v>
      </c>
      <c r="E71" s="1" t="s">
        <v>2939</v>
      </c>
      <c r="F71" s="1">
        <v>125</v>
      </c>
      <c r="G71" s="1">
        <v>76</v>
      </c>
      <c r="H71" s="52">
        <f t="shared" si="2"/>
        <v>60.8</v>
      </c>
      <c r="I71" s="27">
        <f t="shared" si="3"/>
        <v>92.825527555298038</v>
      </c>
      <c r="J71" s="31">
        <v>0.91489361702127658</v>
      </c>
      <c r="K71" s="31">
        <v>0.95522388059701491</v>
      </c>
      <c r="L71" s="31">
        <v>0.80281690140845074</v>
      </c>
      <c r="M71" s="31">
        <v>0.89189189189189189</v>
      </c>
      <c r="N71" s="31">
        <v>0.77083333333333337</v>
      </c>
      <c r="O71" s="31">
        <v>0.91549295774647887</v>
      </c>
      <c r="P71" s="31">
        <v>0.98666666666666669</v>
      </c>
      <c r="Q71" s="31">
        <v>0.96052631578947367</v>
      </c>
      <c r="R71" s="31">
        <v>0.93421052631578949</v>
      </c>
      <c r="S71" s="31">
        <v>0.87804878048780488</v>
      </c>
      <c r="T71" s="31" t="s">
        <v>3453</v>
      </c>
      <c r="U71" s="31">
        <v>0.98630136986301364</v>
      </c>
      <c r="V71" s="31">
        <v>0.9285714285714286</v>
      </c>
      <c r="W71" s="31">
        <v>0.96</v>
      </c>
      <c r="X71" s="31">
        <v>0.97014925373134331</v>
      </c>
      <c r="Y71" s="31" t="s">
        <v>3453</v>
      </c>
      <c r="Z71" s="31">
        <v>0.97333333333333338</v>
      </c>
      <c r="AA71" s="31">
        <v>1</v>
      </c>
      <c r="AB71" s="31">
        <v>0.98630136986301364</v>
      </c>
      <c r="AC71" s="31" t="s">
        <v>3453</v>
      </c>
      <c r="AD71" s="31" t="s">
        <v>3453</v>
      </c>
      <c r="AE71" s="31">
        <v>0.89333333333333331</v>
      </c>
    </row>
    <row r="72" spans="1:31" ht="45" customHeight="1" x14ac:dyDescent="0.25">
      <c r="A72" s="1" t="s">
        <v>42</v>
      </c>
      <c r="B72" s="1" t="s">
        <v>8</v>
      </c>
      <c r="C72" s="1" t="s">
        <v>9</v>
      </c>
      <c r="D72" s="1" t="s">
        <v>1086</v>
      </c>
      <c r="E72" s="1" t="s">
        <v>3018</v>
      </c>
      <c r="F72" s="1">
        <v>115</v>
      </c>
      <c r="G72" s="1">
        <v>64</v>
      </c>
      <c r="H72" s="52">
        <f t="shared" si="2"/>
        <v>55.652173913043477</v>
      </c>
      <c r="I72" s="27">
        <f t="shared" si="3"/>
        <v>95.285905204933613</v>
      </c>
      <c r="J72" s="31">
        <v>1</v>
      </c>
      <c r="K72" s="31">
        <v>1</v>
      </c>
      <c r="L72" s="31">
        <v>1</v>
      </c>
      <c r="M72" s="31">
        <v>0.967741935483871</v>
      </c>
      <c r="N72" s="31">
        <v>0.90243902439024393</v>
      </c>
      <c r="O72" s="31">
        <v>1</v>
      </c>
      <c r="P72" s="31">
        <v>0.95</v>
      </c>
      <c r="Q72" s="31">
        <v>0.91935483870967738</v>
      </c>
      <c r="R72" s="31">
        <v>0.890625</v>
      </c>
      <c r="S72" s="31">
        <v>0.92307692307692313</v>
      </c>
      <c r="T72" s="31" t="s">
        <v>3453</v>
      </c>
      <c r="U72" s="31">
        <v>0.95</v>
      </c>
      <c r="V72" s="31">
        <v>0.93220338983050843</v>
      </c>
      <c r="W72" s="31">
        <v>0.93650793650793651</v>
      </c>
      <c r="X72" s="31">
        <v>0.984375</v>
      </c>
      <c r="Y72" s="31" t="s">
        <v>3453</v>
      </c>
      <c r="Z72" s="31">
        <v>0.93650793650793651</v>
      </c>
      <c r="AA72" s="31">
        <v>0.95238095238095233</v>
      </c>
      <c r="AB72" s="31">
        <v>0.984375</v>
      </c>
      <c r="AC72" s="31" t="s">
        <v>3453</v>
      </c>
      <c r="AD72" s="31" t="s">
        <v>3453</v>
      </c>
      <c r="AE72" s="31">
        <v>0.921875</v>
      </c>
    </row>
    <row r="73" spans="1:31" ht="45" customHeight="1" x14ac:dyDescent="0.25">
      <c r="A73" s="1" t="s">
        <v>42</v>
      </c>
      <c r="B73" s="1" t="s">
        <v>8</v>
      </c>
      <c r="C73" s="1" t="s">
        <v>9</v>
      </c>
      <c r="D73" s="1" t="s">
        <v>1088</v>
      </c>
      <c r="E73" s="1" t="s">
        <v>3015</v>
      </c>
      <c r="F73" s="1">
        <v>41</v>
      </c>
      <c r="G73" s="1">
        <v>19</v>
      </c>
      <c r="H73" s="52">
        <f t="shared" si="2"/>
        <v>46.341463414634148</v>
      </c>
      <c r="I73" s="27">
        <f t="shared" si="3"/>
        <v>97.352176738141651</v>
      </c>
      <c r="J73" s="31">
        <v>1</v>
      </c>
      <c r="K73" s="31">
        <v>1</v>
      </c>
      <c r="L73" s="31">
        <v>1</v>
      </c>
      <c r="M73" s="31">
        <v>0.94736842105263153</v>
      </c>
      <c r="N73" s="31">
        <v>0.94736842105263153</v>
      </c>
      <c r="O73" s="31">
        <v>0.89473684210526316</v>
      </c>
      <c r="P73" s="31">
        <v>0.94736842105263153</v>
      </c>
      <c r="Q73" s="31">
        <v>1</v>
      </c>
      <c r="R73" s="31">
        <v>1</v>
      </c>
      <c r="S73" s="31">
        <v>1</v>
      </c>
      <c r="T73" s="31" t="s">
        <v>3453</v>
      </c>
      <c r="U73" s="31">
        <v>1</v>
      </c>
      <c r="V73" s="31">
        <v>0.94736842105263153</v>
      </c>
      <c r="W73" s="31">
        <v>0.89473684210526316</v>
      </c>
      <c r="X73" s="31">
        <v>1</v>
      </c>
      <c r="Y73" s="31" t="s">
        <v>3453</v>
      </c>
      <c r="Z73" s="31">
        <v>1</v>
      </c>
      <c r="AA73" s="31">
        <v>1</v>
      </c>
      <c r="AB73" s="31">
        <v>1</v>
      </c>
      <c r="AC73" s="31" t="s">
        <v>3453</v>
      </c>
      <c r="AD73" s="31" t="s">
        <v>3453</v>
      </c>
      <c r="AE73" s="31">
        <v>0.94444444444444442</v>
      </c>
    </row>
    <row r="74" spans="1:31" ht="45" customHeight="1" x14ac:dyDescent="0.25">
      <c r="A74" s="1" t="s">
        <v>42</v>
      </c>
      <c r="B74" s="1" t="s">
        <v>8</v>
      </c>
      <c r="C74" s="1" t="s">
        <v>9</v>
      </c>
      <c r="D74" s="1" t="s">
        <v>1068</v>
      </c>
      <c r="E74" s="1" t="s">
        <v>3016</v>
      </c>
      <c r="F74" s="1">
        <v>153</v>
      </c>
      <c r="G74" s="1">
        <v>83</v>
      </c>
      <c r="H74" s="52">
        <f t="shared" si="2"/>
        <v>54.248366013071895</v>
      </c>
      <c r="I74" s="27">
        <f t="shared" si="3"/>
        <v>95.626491985068981</v>
      </c>
      <c r="J74" s="31">
        <v>1</v>
      </c>
      <c r="K74" s="31">
        <v>0.98484848484848486</v>
      </c>
      <c r="L74" s="31">
        <v>0.97142857142857142</v>
      </c>
      <c r="M74" s="31">
        <v>0.92105263157894735</v>
      </c>
      <c r="N74" s="31">
        <v>0.90740740740740744</v>
      </c>
      <c r="O74" s="31">
        <v>0.95945945945945943</v>
      </c>
      <c r="P74" s="31">
        <v>0.94871794871794868</v>
      </c>
      <c r="Q74" s="31">
        <v>0.89873417721518989</v>
      </c>
      <c r="R74" s="31">
        <v>0.9</v>
      </c>
      <c r="S74" s="31">
        <v>0.97916666666666663</v>
      </c>
      <c r="T74" s="31" t="s">
        <v>3453</v>
      </c>
      <c r="U74" s="31">
        <v>0.98630136986301364</v>
      </c>
      <c r="V74" s="31">
        <v>0.93150684931506844</v>
      </c>
      <c r="W74" s="31">
        <v>0.9135802469135802</v>
      </c>
      <c r="X74" s="31">
        <v>0.98717948717948723</v>
      </c>
      <c r="Y74" s="31" t="s">
        <v>3453</v>
      </c>
      <c r="Z74" s="31">
        <v>0.98701298701298701</v>
      </c>
      <c r="AA74" s="31">
        <v>1</v>
      </c>
      <c r="AB74" s="31">
        <v>0.98765432098765427</v>
      </c>
      <c r="AC74" s="31" t="s">
        <v>3453</v>
      </c>
      <c r="AD74" s="31" t="s">
        <v>3453</v>
      </c>
      <c r="AE74" s="31">
        <v>0.94871794871794868</v>
      </c>
    </row>
    <row r="75" spans="1:31" ht="45" customHeight="1" x14ac:dyDescent="0.25">
      <c r="A75" s="1" t="s">
        <v>42</v>
      </c>
      <c r="B75" s="1" t="s">
        <v>8</v>
      </c>
      <c r="C75" s="1" t="s">
        <v>9</v>
      </c>
      <c r="D75" s="1" t="s">
        <v>1078</v>
      </c>
      <c r="E75" s="1" t="s">
        <v>3013</v>
      </c>
      <c r="F75" s="1">
        <v>170</v>
      </c>
      <c r="G75" s="1">
        <v>104</v>
      </c>
      <c r="H75" s="52">
        <f t="shared" si="2"/>
        <v>61.176470588235297</v>
      </c>
      <c r="I75" s="27">
        <f t="shared" si="3"/>
        <v>90.098326298197065</v>
      </c>
      <c r="J75" s="31">
        <v>0.94029850746268662</v>
      </c>
      <c r="K75" s="31">
        <v>0.94318181818181823</v>
      </c>
      <c r="L75" s="31">
        <v>0.94623655913978499</v>
      </c>
      <c r="M75" s="31">
        <v>0.87878787878787878</v>
      </c>
      <c r="N75" s="31">
        <v>0.83333333333333337</v>
      </c>
      <c r="O75" s="31">
        <v>0.87</v>
      </c>
      <c r="P75" s="31">
        <v>0.91489361702127658</v>
      </c>
      <c r="Q75" s="31">
        <v>0.89583333333333337</v>
      </c>
      <c r="R75" s="31">
        <v>0.83333333333333337</v>
      </c>
      <c r="S75" s="31">
        <v>0.83333333333333337</v>
      </c>
      <c r="T75" s="31" t="s">
        <v>3453</v>
      </c>
      <c r="U75" s="31">
        <v>0.91304347826086951</v>
      </c>
      <c r="V75" s="31">
        <v>0.8571428571428571</v>
      </c>
      <c r="W75" s="31">
        <v>0.90196078431372551</v>
      </c>
      <c r="X75" s="31">
        <v>0.92783505154639179</v>
      </c>
      <c r="Y75" s="31" t="s">
        <v>3453</v>
      </c>
      <c r="Z75" s="31">
        <v>0.94</v>
      </c>
      <c r="AA75" s="31">
        <v>0.92929292929292928</v>
      </c>
      <c r="AB75" s="31">
        <v>0.91919191919191923</v>
      </c>
      <c r="AC75" s="31" t="s">
        <v>3453</v>
      </c>
      <c r="AD75" s="31" t="s">
        <v>3453</v>
      </c>
      <c r="AE75" s="31">
        <v>0.94</v>
      </c>
    </row>
    <row r="76" spans="1:31" ht="45" customHeight="1" x14ac:dyDescent="0.25">
      <c r="A76" s="1" t="s">
        <v>42</v>
      </c>
      <c r="B76" s="1" t="s">
        <v>8</v>
      </c>
      <c r="C76" s="1" t="s">
        <v>9</v>
      </c>
      <c r="D76" s="1" t="s">
        <v>1076</v>
      </c>
      <c r="E76" s="1" t="s">
        <v>3019</v>
      </c>
      <c r="F76" s="1">
        <v>44</v>
      </c>
      <c r="G76" s="1">
        <v>22</v>
      </c>
      <c r="H76" s="52">
        <f t="shared" si="2"/>
        <v>50</v>
      </c>
      <c r="I76" s="27">
        <f t="shared" si="3"/>
        <v>95.467393230551124</v>
      </c>
      <c r="J76" s="31">
        <v>0.95</v>
      </c>
      <c r="K76" s="31">
        <v>1</v>
      </c>
      <c r="L76" s="31">
        <v>0.95454545454545459</v>
      </c>
      <c r="M76" s="31">
        <v>0.95454545454545459</v>
      </c>
      <c r="N76" s="31">
        <v>0.89473684210526316</v>
      </c>
      <c r="O76" s="31">
        <v>1</v>
      </c>
      <c r="P76" s="31">
        <v>0.8571428571428571</v>
      </c>
      <c r="Q76" s="31">
        <v>0.95454545454545459</v>
      </c>
      <c r="R76" s="31">
        <v>1</v>
      </c>
      <c r="S76" s="31">
        <v>0.9</v>
      </c>
      <c r="T76" s="31" t="s">
        <v>3453</v>
      </c>
      <c r="U76" s="31">
        <v>0.95238095238095233</v>
      </c>
      <c r="V76" s="31">
        <v>0.95238095238095233</v>
      </c>
      <c r="W76" s="31">
        <v>0.95454545454545459</v>
      </c>
      <c r="X76" s="31">
        <v>0.95454545454545459</v>
      </c>
      <c r="Y76" s="31" t="s">
        <v>3453</v>
      </c>
      <c r="Z76" s="31">
        <v>1</v>
      </c>
      <c r="AA76" s="31">
        <v>1</v>
      </c>
      <c r="AB76" s="31">
        <v>0.95238095238095233</v>
      </c>
      <c r="AC76" s="31" t="s">
        <v>3453</v>
      </c>
      <c r="AD76" s="31" t="s">
        <v>3453</v>
      </c>
      <c r="AE76" s="31">
        <v>0.95238095238095233</v>
      </c>
    </row>
    <row r="77" spans="1:31" ht="45" customHeight="1" x14ac:dyDescent="0.25">
      <c r="A77" s="1" t="s">
        <v>42</v>
      </c>
      <c r="B77" s="1" t="s">
        <v>8</v>
      </c>
      <c r="C77" s="1" t="s">
        <v>9</v>
      </c>
      <c r="D77" s="1" t="s">
        <v>1083</v>
      </c>
      <c r="E77" s="1" t="s">
        <v>3014</v>
      </c>
      <c r="F77" s="1">
        <v>51</v>
      </c>
      <c r="G77" s="1">
        <v>46</v>
      </c>
      <c r="H77" s="52">
        <f t="shared" si="2"/>
        <v>90.196078431372555</v>
      </c>
      <c r="I77" s="27">
        <f t="shared" si="3"/>
        <v>90.410929092578556</v>
      </c>
      <c r="J77" s="31">
        <v>1</v>
      </c>
      <c r="K77" s="31">
        <v>0.97368421052631582</v>
      </c>
      <c r="L77" s="31">
        <v>0.93023255813953487</v>
      </c>
      <c r="M77" s="31">
        <v>0.93181818181818177</v>
      </c>
      <c r="N77" s="31">
        <v>0.95652173913043481</v>
      </c>
      <c r="O77" s="31">
        <v>0.88095238095238093</v>
      </c>
      <c r="P77" s="31">
        <v>0.86046511627906974</v>
      </c>
      <c r="Q77" s="31">
        <v>0.81818181818181823</v>
      </c>
      <c r="R77" s="31">
        <v>0.84444444444444444</v>
      </c>
      <c r="S77" s="31">
        <v>0.6875</v>
      </c>
      <c r="T77" s="31" t="s">
        <v>3453</v>
      </c>
      <c r="U77" s="31">
        <v>1</v>
      </c>
      <c r="V77" s="31">
        <v>0.81578947368421051</v>
      </c>
      <c r="W77" s="31">
        <v>0.84782608695652173</v>
      </c>
      <c r="X77" s="31">
        <v>0.93181818181818177</v>
      </c>
      <c r="Y77" s="31" t="s">
        <v>3453</v>
      </c>
      <c r="Z77" s="31">
        <v>0.9285714285714286</v>
      </c>
      <c r="AA77" s="31">
        <v>0.93333333333333335</v>
      </c>
      <c r="AB77" s="31">
        <v>0.97727272727272729</v>
      </c>
      <c r="AC77" s="31" t="s">
        <v>3453</v>
      </c>
      <c r="AD77" s="31" t="s">
        <v>3453</v>
      </c>
      <c r="AE77" s="31">
        <v>0.9555555555555556</v>
      </c>
    </row>
    <row r="78" spans="1:31" ht="45" customHeight="1" x14ac:dyDescent="0.25">
      <c r="A78" s="1" t="s">
        <v>42</v>
      </c>
      <c r="B78" s="1" t="s">
        <v>8</v>
      </c>
      <c r="C78" s="1" t="s">
        <v>9</v>
      </c>
      <c r="D78" s="1" t="s">
        <v>1082</v>
      </c>
      <c r="E78" s="1" t="s">
        <v>3017</v>
      </c>
      <c r="F78" s="1">
        <v>210</v>
      </c>
      <c r="G78" s="1">
        <v>146</v>
      </c>
      <c r="H78" s="52">
        <f t="shared" si="2"/>
        <v>69.523809523809518</v>
      </c>
      <c r="I78" s="27">
        <f t="shared" si="3"/>
        <v>94.393091664180758</v>
      </c>
      <c r="J78" s="31">
        <v>0.970873786407767</v>
      </c>
      <c r="K78" s="31">
        <v>0.98412698412698407</v>
      </c>
      <c r="L78" s="31">
        <v>0.97777777777777775</v>
      </c>
      <c r="M78" s="31">
        <v>0.95744680851063835</v>
      </c>
      <c r="N78" s="31">
        <v>0.87</v>
      </c>
      <c r="O78" s="31">
        <v>0.92647058823529416</v>
      </c>
      <c r="P78" s="31">
        <v>0.95683453237410077</v>
      </c>
      <c r="Q78" s="31">
        <v>0.90780141843971629</v>
      </c>
      <c r="R78" s="31">
        <v>0.92307692307692313</v>
      </c>
      <c r="S78" s="31">
        <v>0.82417582417582413</v>
      </c>
      <c r="T78" s="31" t="s">
        <v>3453</v>
      </c>
      <c r="U78" s="31">
        <v>0.97520661157024791</v>
      </c>
      <c r="V78" s="31">
        <v>0.91729323308270672</v>
      </c>
      <c r="W78" s="31">
        <v>0.93706293706293708</v>
      </c>
      <c r="X78" s="31">
        <v>0.96453900709219853</v>
      </c>
      <c r="Y78" s="31" t="s">
        <v>3453</v>
      </c>
      <c r="Z78" s="31">
        <v>0.97101449275362317</v>
      </c>
      <c r="AA78" s="31">
        <v>0.99285714285714288</v>
      </c>
      <c r="AB78" s="31">
        <v>0.99259259259259258</v>
      </c>
      <c r="AC78" s="31" t="s">
        <v>3453</v>
      </c>
      <c r="AD78" s="31" t="s">
        <v>3453</v>
      </c>
      <c r="AE78" s="31">
        <v>0.94160583941605835</v>
      </c>
    </row>
    <row r="79" spans="1:31" ht="45" customHeight="1" x14ac:dyDescent="0.25">
      <c r="A79" s="1" t="s">
        <v>42</v>
      </c>
      <c r="B79" s="1" t="s">
        <v>8</v>
      </c>
      <c r="C79" s="1" t="s">
        <v>9</v>
      </c>
      <c r="D79" s="1" t="s">
        <v>1084</v>
      </c>
      <c r="E79" s="1" t="s">
        <v>3970</v>
      </c>
      <c r="F79" s="1">
        <v>43</v>
      </c>
      <c r="G79" s="1">
        <v>28</v>
      </c>
      <c r="H79" s="52">
        <f t="shared" si="2"/>
        <v>65.116279069767444</v>
      </c>
      <c r="I79" s="27">
        <f t="shared" si="3"/>
        <v>95.262424817980374</v>
      </c>
      <c r="J79" s="31">
        <v>0.96</v>
      </c>
      <c r="K79" s="31">
        <v>1</v>
      </c>
      <c r="L79" s="31">
        <v>1</v>
      </c>
      <c r="M79" s="31">
        <v>0.92592592592592593</v>
      </c>
      <c r="N79" s="31">
        <v>0.96</v>
      </c>
      <c r="O79" s="31">
        <v>0.96153846153846156</v>
      </c>
      <c r="P79" s="31">
        <v>0.92</v>
      </c>
      <c r="Q79" s="31">
        <v>0.92</v>
      </c>
      <c r="R79" s="31">
        <v>0.88461538461538458</v>
      </c>
      <c r="S79" s="31">
        <v>1</v>
      </c>
      <c r="T79" s="31" t="s">
        <v>3453</v>
      </c>
      <c r="U79" s="31">
        <v>0.96</v>
      </c>
      <c r="V79" s="31">
        <v>0.88461538461538458</v>
      </c>
      <c r="W79" s="31">
        <v>0.96153846153846156</v>
      </c>
      <c r="X79" s="31">
        <v>0.96153846153846156</v>
      </c>
      <c r="Y79" s="31" t="s">
        <v>3453</v>
      </c>
      <c r="Z79" s="31">
        <v>1</v>
      </c>
      <c r="AA79" s="31">
        <v>0.92592592592592593</v>
      </c>
      <c r="AB79" s="31">
        <v>0.96153846153846156</v>
      </c>
      <c r="AC79" s="31" t="s">
        <v>3453</v>
      </c>
      <c r="AD79" s="31" t="s">
        <v>3453</v>
      </c>
      <c r="AE79" s="31">
        <v>0.96</v>
      </c>
    </row>
    <row r="80" spans="1:31" ht="45" customHeight="1" x14ac:dyDescent="0.25">
      <c r="A80" s="1" t="s">
        <v>42</v>
      </c>
      <c r="B80" s="1" t="s">
        <v>1046</v>
      </c>
      <c r="C80" s="1" t="s">
        <v>397</v>
      </c>
      <c r="D80" s="1" t="s">
        <v>2962</v>
      </c>
      <c r="E80" s="1" t="s">
        <v>2963</v>
      </c>
      <c r="F80" s="1">
        <v>624</v>
      </c>
      <c r="G80" s="1">
        <v>329</v>
      </c>
      <c r="H80" s="52">
        <f t="shared" si="2"/>
        <v>52.724358974358978</v>
      </c>
      <c r="I80" s="27">
        <f>(J80+K80+L80+M80+N80+O80+P80+Q80+R80+S80+T80+U80+V80+W80+X80+Y80+Z80+AA80+AB80+AC80+AD80+AE80)*100/22</f>
        <v>94.274442758762817</v>
      </c>
      <c r="J80" s="31">
        <v>0.95614035087719296</v>
      </c>
      <c r="K80" s="31">
        <v>0.97665369649805445</v>
      </c>
      <c r="L80" s="31">
        <v>0.98310810810810811</v>
      </c>
      <c r="M80" s="31">
        <v>0.94855305466237938</v>
      </c>
      <c r="N80" s="31">
        <v>0.88442211055276387</v>
      </c>
      <c r="O80" s="31">
        <v>0.96283783783783783</v>
      </c>
      <c r="P80" s="31">
        <v>0.92712550607287447</v>
      </c>
      <c r="Q80" s="31">
        <v>0.90494296577946765</v>
      </c>
      <c r="R80" s="31">
        <v>0.90145985401459849</v>
      </c>
      <c r="S80" s="31">
        <v>0.88304093567251463</v>
      </c>
      <c r="T80" s="31">
        <v>0.97306397306397308</v>
      </c>
      <c r="U80" s="31">
        <v>0.97560975609756095</v>
      </c>
      <c r="V80" s="31">
        <v>0.90740740740740744</v>
      </c>
      <c r="W80" s="31">
        <v>0.94212218649517687</v>
      </c>
      <c r="X80" s="31">
        <v>0.97427652733118975</v>
      </c>
      <c r="Y80" s="31">
        <v>0.8844765342960289</v>
      </c>
      <c r="Z80" s="31">
        <v>0.92810457516339873</v>
      </c>
      <c r="AA80" s="31">
        <v>0.97377049180327868</v>
      </c>
      <c r="AB80" s="31">
        <v>0.96129032258064517</v>
      </c>
      <c r="AC80" s="31">
        <v>0.97491039426523296</v>
      </c>
      <c r="AD80" s="31">
        <v>0.96917808219178081</v>
      </c>
      <c r="AE80" s="31">
        <v>0.94788273615635177</v>
      </c>
    </row>
    <row r="81" spans="1:31" ht="45" customHeight="1" x14ac:dyDescent="0.25">
      <c r="A81" s="1" t="s">
        <v>42</v>
      </c>
      <c r="B81" s="1" t="s">
        <v>1046</v>
      </c>
      <c r="C81" s="1" t="s">
        <v>397</v>
      </c>
      <c r="D81" s="1" t="s">
        <v>3029</v>
      </c>
      <c r="E81" s="1" t="s">
        <v>3030</v>
      </c>
      <c r="F81" s="1">
        <v>1120</v>
      </c>
      <c r="G81" s="1">
        <v>507</v>
      </c>
      <c r="H81" s="52">
        <f t="shared" si="2"/>
        <v>45.267857142857146</v>
      </c>
      <c r="I81" s="27">
        <f t="shared" ref="I81:I116" si="4">(J81+K81+L81+M81+N81+O81+P81+Q81+R81+S81+T81+U81+V81+W81+X81+Y81+Z81+AA81+AB81+AC81+AD81+AE81)*100/22</f>
        <v>81.678009875009423</v>
      </c>
      <c r="J81" s="31">
        <v>0.91785714285714282</v>
      </c>
      <c r="K81" s="31">
        <v>0.93055555555555558</v>
      </c>
      <c r="L81" s="31">
        <v>0.8288888888888889</v>
      </c>
      <c r="M81" s="31">
        <v>0.77754237288135597</v>
      </c>
      <c r="N81" s="31">
        <v>0.7197231833910035</v>
      </c>
      <c r="O81" s="31">
        <v>0.79205607476635509</v>
      </c>
      <c r="P81" s="31">
        <v>0.77748691099476441</v>
      </c>
      <c r="Q81" s="31">
        <v>0.66666666666666663</v>
      </c>
      <c r="R81" s="31">
        <v>0.68480725623582761</v>
      </c>
      <c r="S81" s="31">
        <v>0.55508474576271183</v>
      </c>
      <c r="T81" s="31">
        <v>0.87333333333333329</v>
      </c>
      <c r="U81" s="31">
        <v>0.8886010362694301</v>
      </c>
      <c r="V81" s="31">
        <v>0.77835051546391754</v>
      </c>
      <c r="W81" s="31">
        <v>0.84453781512605042</v>
      </c>
      <c r="X81" s="31">
        <v>0.90350877192982459</v>
      </c>
      <c r="Y81" s="31">
        <v>0.77530864197530869</v>
      </c>
      <c r="Z81" s="31">
        <v>0.8433476394849786</v>
      </c>
      <c r="AA81" s="31">
        <v>0.90928725701943847</v>
      </c>
      <c r="AB81" s="31">
        <v>0.88412017167381973</v>
      </c>
      <c r="AC81" s="31">
        <v>0.88179669030732866</v>
      </c>
      <c r="AD81" s="31">
        <v>0.85176991150442483</v>
      </c>
      <c r="AE81" s="31">
        <v>0.88453159041394336</v>
      </c>
    </row>
    <row r="82" spans="1:31" ht="45" customHeight="1" x14ac:dyDescent="0.25">
      <c r="A82" s="1" t="s">
        <v>42</v>
      </c>
      <c r="B82" s="1" t="s">
        <v>1046</v>
      </c>
      <c r="C82" s="1" t="s">
        <v>397</v>
      </c>
      <c r="D82" s="1" t="s">
        <v>1081</v>
      </c>
      <c r="E82" s="1" t="s">
        <v>3020</v>
      </c>
      <c r="F82" s="1">
        <v>1327</v>
      </c>
      <c r="G82" s="1">
        <v>539</v>
      </c>
      <c r="H82" s="52">
        <f t="shared" si="2"/>
        <v>40.617935192162776</v>
      </c>
      <c r="I82" s="27">
        <f t="shared" si="4"/>
        <v>87.825637170401194</v>
      </c>
      <c r="J82" s="31">
        <v>0.91758241758241754</v>
      </c>
      <c r="K82" s="31">
        <v>0.93103448275862066</v>
      </c>
      <c r="L82" s="31">
        <v>0.90775681341719072</v>
      </c>
      <c r="M82" s="31">
        <v>0.83984375</v>
      </c>
      <c r="N82" s="31">
        <v>0.70501474926253682</v>
      </c>
      <c r="O82" s="31">
        <v>0.87759336099585061</v>
      </c>
      <c r="P82" s="31">
        <v>0.85462555066079293</v>
      </c>
      <c r="Q82" s="31">
        <v>0.78632478632478631</v>
      </c>
      <c r="R82" s="31">
        <v>0.80753968253968256</v>
      </c>
      <c r="S82" s="31">
        <v>0.79003558718861211</v>
      </c>
      <c r="T82" s="31">
        <v>0.93939393939393945</v>
      </c>
      <c r="U82" s="31">
        <v>0.91574279379157431</v>
      </c>
      <c r="V82" s="31">
        <v>0.83480176211453749</v>
      </c>
      <c r="W82" s="31">
        <v>0.90751445086705207</v>
      </c>
      <c r="X82" s="31">
        <v>0.95069033530571989</v>
      </c>
      <c r="Y82" s="31">
        <v>0.85</v>
      </c>
      <c r="Z82" s="31">
        <v>0.91295938104448737</v>
      </c>
      <c r="AA82" s="31">
        <v>0.921875</v>
      </c>
      <c r="AB82" s="31">
        <v>0.93036750483558994</v>
      </c>
      <c r="AC82" s="31">
        <v>0.91528925619834711</v>
      </c>
      <c r="AD82" s="31">
        <v>0.89820359281437123</v>
      </c>
      <c r="AE82" s="31">
        <v>0.9274509803921569</v>
      </c>
    </row>
    <row r="83" spans="1:31" ht="45" customHeight="1" x14ac:dyDescent="0.25">
      <c r="A83" s="1" t="s">
        <v>42</v>
      </c>
      <c r="B83" s="1" t="s">
        <v>1046</v>
      </c>
      <c r="C83" s="1" t="s">
        <v>397</v>
      </c>
      <c r="D83" s="1" t="s">
        <v>3038</v>
      </c>
      <c r="E83" s="1" t="s">
        <v>3969</v>
      </c>
      <c r="F83" s="1">
        <v>822</v>
      </c>
      <c r="G83" s="1">
        <v>365</v>
      </c>
      <c r="H83" s="52">
        <f t="shared" si="2"/>
        <v>44.40389294403893</v>
      </c>
      <c r="I83" s="27">
        <f t="shared" si="4"/>
        <v>89.442902381537692</v>
      </c>
      <c r="J83" s="31">
        <v>0.92775665399239549</v>
      </c>
      <c r="K83" s="31">
        <v>0.96515679442508706</v>
      </c>
      <c r="L83" s="31">
        <v>0.97297297297297303</v>
      </c>
      <c r="M83" s="31">
        <v>0.87714285714285711</v>
      </c>
      <c r="N83" s="31">
        <v>0.86956521739130432</v>
      </c>
      <c r="O83" s="31">
        <v>0.88955223880597012</v>
      </c>
      <c r="P83" s="31">
        <v>0.84848484848484851</v>
      </c>
      <c r="Q83" s="31">
        <v>0.8</v>
      </c>
      <c r="R83" s="31">
        <v>0.76023391812865493</v>
      </c>
      <c r="S83" s="31">
        <v>0.81502890173410403</v>
      </c>
      <c r="T83" s="31">
        <v>0.95029239766081874</v>
      </c>
      <c r="U83" s="31">
        <v>0.93290734824281152</v>
      </c>
      <c r="V83" s="31">
        <v>0.84810126582278478</v>
      </c>
      <c r="W83" s="31">
        <v>0.90084985835694054</v>
      </c>
      <c r="X83" s="31">
        <v>0.95677233429394815</v>
      </c>
      <c r="Y83" s="31">
        <v>0.88495575221238942</v>
      </c>
      <c r="Z83" s="31">
        <v>0.901685393258427</v>
      </c>
      <c r="AA83" s="31">
        <v>0.94084507042253518</v>
      </c>
      <c r="AB83" s="31">
        <v>0.9466292134831461</v>
      </c>
      <c r="AC83" s="31">
        <v>0.93312101910828027</v>
      </c>
      <c r="AD83" s="31">
        <v>0.8814589665653495</v>
      </c>
      <c r="AE83" s="31">
        <v>0.87392550143266479</v>
      </c>
    </row>
    <row r="84" spans="1:31" ht="45" customHeight="1" x14ac:dyDescent="0.25">
      <c r="A84" s="1" t="s">
        <v>42</v>
      </c>
      <c r="B84" s="1" t="s">
        <v>1046</v>
      </c>
      <c r="C84" s="1" t="s">
        <v>397</v>
      </c>
      <c r="D84" s="1" t="s">
        <v>1086</v>
      </c>
      <c r="E84" s="1" t="s">
        <v>1087</v>
      </c>
      <c r="F84" s="1">
        <v>908</v>
      </c>
      <c r="G84" s="1">
        <v>373</v>
      </c>
      <c r="H84" s="52">
        <f t="shared" si="2"/>
        <v>41.079295154185019</v>
      </c>
      <c r="I84" s="27">
        <f t="shared" si="4"/>
        <v>93.829786210265127</v>
      </c>
      <c r="J84" s="31">
        <v>0.97931034482758617</v>
      </c>
      <c r="K84" s="31">
        <v>0.97385620915032678</v>
      </c>
      <c r="L84" s="31">
        <v>0.98022598870056499</v>
      </c>
      <c r="M84" s="31">
        <v>0.97831978319783197</v>
      </c>
      <c r="N84" s="31">
        <v>0.97286821705426352</v>
      </c>
      <c r="O84" s="31">
        <v>0.90517241379310343</v>
      </c>
      <c r="P84" s="31">
        <v>0.88821752265861031</v>
      </c>
      <c r="Q84" s="31">
        <v>0.87755102040816324</v>
      </c>
      <c r="R84" s="31">
        <v>0.85195530726256985</v>
      </c>
      <c r="S84" s="31">
        <v>0.89423076923076927</v>
      </c>
      <c r="T84" s="31">
        <v>0.97499999999999998</v>
      </c>
      <c r="U84" s="31">
        <v>0.94970414201183428</v>
      </c>
      <c r="V84" s="31">
        <v>0.89520958083832336</v>
      </c>
      <c r="W84" s="31">
        <v>0.91803278688524592</v>
      </c>
      <c r="X84" s="31">
        <v>0.96408839779005528</v>
      </c>
      <c r="Y84" s="31">
        <v>0.94972067039106145</v>
      </c>
      <c r="Z84" s="31">
        <v>0.94246575342465755</v>
      </c>
      <c r="AA84" s="31">
        <v>0.9505494505494505</v>
      </c>
      <c r="AB84" s="31">
        <v>0.96969696969696972</v>
      </c>
      <c r="AC84" s="31">
        <v>0.95029239766081874</v>
      </c>
      <c r="AD84" s="31">
        <v>0.9285714285714286</v>
      </c>
      <c r="AE84" s="31">
        <v>0.9475138121546961</v>
      </c>
    </row>
    <row r="85" spans="1:31" ht="45" customHeight="1" x14ac:dyDescent="0.25">
      <c r="A85" s="1" t="s">
        <v>42</v>
      </c>
      <c r="B85" s="1" t="s">
        <v>1046</v>
      </c>
      <c r="C85" s="1" t="s">
        <v>397</v>
      </c>
      <c r="D85" s="1" t="s">
        <v>3049</v>
      </c>
      <c r="E85" s="1" t="s">
        <v>3050</v>
      </c>
      <c r="F85" s="1">
        <v>1124</v>
      </c>
      <c r="G85" s="1">
        <v>571</v>
      </c>
      <c r="H85" s="52">
        <f t="shared" si="2"/>
        <v>50.80071174377224</v>
      </c>
      <c r="I85" s="27">
        <f t="shared" si="4"/>
        <v>83.162298629066655</v>
      </c>
      <c r="J85" s="31">
        <v>0.92452830188679247</v>
      </c>
      <c r="K85" s="31">
        <v>0.92705882352941171</v>
      </c>
      <c r="L85" s="31">
        <v>0.69789674952198855</v>
      </c>
      <c r="M85" s="31">
        <v>0.72490706319702602</v>
      </c>
      <c r="N85" s="31">
        <v>0.79468599033816423</v>
      </c>
      <c r="O85" s="31">
        <v>0.74806201550387597</v>
      </c>
      <c r="P85" s="31">
        <v>0.78190255220417637</v>
      </c>
      <c r="Q85" s="31">
        <v>0.76056338028169013</v>
      </c>
      <c r="R85" s="31">
        <v>0.76955602536997891</v>
      </c>
      <c r="S85" s="31">
        <v>0.71779141104294475</v>
      </c>
      <c r="T85" s="31">
        <v>0.82874015748031493</v>
      </c>
      <c r="U85" s="31">
        <v>0.90566037735849059</v>
      </c>
      <c r="V85" s="31">
        <v>0.79957356076759056</v>
      </c>
      <c r="W85" s="31">
        <v>0.87683823529411764</v>
      </c>
      <c r="X85" s="31">
        <v>0.91856060606060608</v>
      </c>
      <c r="Y85" s="31">
        <v>0.86162361623616235</v>
      </c>
      <c r="Z85" s="31">
        <v>0.88235294117647056</v>
      </c>
      <c r="AA85" s="31">
        <v>0.9</v>
      </c>
      <c r="AB85" s="31">
        <v>0.92764378478664189</v>
      </c>
      <c r="AC85" s="31">
        <v>0.90853658536585369</v>
      </c>
      <c r="AD85" s="31">
        <v>0.89312977099236646</v>
      </c>
      <c r="AE85" s="31">
        <v>0.74609375</v>
      </c>
    </row>
    <row r="86" spans="1:31" ht="45" customHeight="1" x14ac:dyDescent="0.25">
      <c r="A86" s="1" t="s">
        <v>42</v>
      </c>
      <c r="B86" s="1" t="s">
        <v>1046</v>
      </c>
      <c r="C86" s="1" t="s">
        <v>397</v>
      </c>
      <c r="D86" s="1" t="s">
        <v>3041</v>
      </c>
      <c r="E86" s="1" t="s">
        <v>3042</v>
      </c>
      <c r="F86" s="1">
        <v>117</v>
      </c>
      <c r="G86" s="1">
        <v>54</v>
      </c>
      <c r="H86" s="52">
        <f t="shared" si="2"/>
        <v>46.153846153846153</v>
      </c>
      <c r="I86" s="27">
        <f t="shared" si="4"/>
        <v>94.638723119458305</v>
      </c>
      <c r="J86" s="31">
        <v>0.97826086956521741</v>
      </c>
      <c r="K86" s="31">
        <v>1</v>
      </c>
      <c r="L86" s="31">
        <v>0.93877551020408168</v>
      </c>
      <c r="M86" s="31">
        <v>0.97872340425531912</v>
      </c>
      <c r="N86" s="31">
        <v>0.88372093023255816</v>
      </c>
      <c r="O86" s="31">
        <v>0.89795918367346939</v>
      </c>
      <c r="P86" s="31">
        <v>0.93478260869565222</v>
      </c>
      <c r="Q86" s="31">
        <v>0.9555555555555556</v>
      </c>
      <c r="R86" s="31">
        <v>0.95744680851063835</v>
      </c>
      <c r="S86" s="31">
        <v>0.8571428571428571</v>
      </c>
      <c r="T86" s="31">
        <v>0.98</v>
      </c>
      <c r="U86" s="31">
        <v>0.94117647058823528</v>
      </c>
      <c r="V86" s="31">
        <v>0.89795918367346939</v>
      </c>
      <c r="W86" s="31">
        <v>0.92307692307692313</v>
      </c>
      <c r="X86" s="31">
        <v>0.95918367346938771</v>
      </c>
      <c r="Y86" s="31">
        <v>0.95454545454545459</v>
      </c>
      <c r="Z86" s="31">
        <v>0.94117647058823528</v>
      </c>
      <c r="AA86" s="31">
        <v>1</v>
      </c>
      <c r="AB86" s="31">
        <v>0.98039215686274506</v>
      </c>
      <c r="AC86" s="31">
        <v>0.95833333333333337</v>
      </c>
      <c r="AD86" s="31">
        <v>0.96</v>
      </c>
      <c r="AE86" s="31">
        <v>0.94230769230769229</v>
      </c>
    </row>
    <row r="87" spans="1:31" ht="45" customHeight="1" x14ac:dyDescent="0.25">
      <c r="A87" s="1" t="s">
        <v>42</v>
      </c>
      <c r="B87" s="1" t="s">
        <v>1046</v>
      </c>
      <c r="C87" s="1" t="s">
        <v>397</v>
      </c>
      <c r="D87" s="1" t="s">
        <v>2953</v>
      </c>
      <c r="E87" s="1" t="s">
        <v>2954</v>
      </c>
      <c r="F87" s="1">
        <v>158</v>
      </c>
      <c r="G87" s="1">
        <v>71</v>
      </c>
      <c r="H87" s="52">
        <f t="shared" si="2"/>
        <v>44.936708860759495</v>
      </c>
      <c r="I87" s="27">
        <f t="shared" si="4"/>
        <v>90.499574905380982</v>
      </c>
      <c r="J87" s="31">
        <v>0.93877551020408168</v>
      </c>
      <c r="K87" s="31">
        <v>0.96491228070175439</v>
      </c>
      <c r="L87" s="31">
        <v>0.82758620689655171</v>
      </c>
      <c r="M87" s="31">
        <v>0.86885245901639341</v>
      </c>
      <c r="N87" s="31">
        <v>0.83333333333333337</v>
      </c>
      <c r="O87" s="31">
        <v>0.85245901639344257</v>
      </c>
      <c r="P87" s="31">
        <v>0.93333333333333335</v>
      </c>
      <c r="Q87" s="31">
        <v>0.84210526315789469</v>
      </c>
      <c r="R87" s="31">
        <v>0.95</v>
      </c>
      <c r="S87" s="31">
        <v>0.89189189189189189</v>
      </c>
      <c r="T87" s="31">
        <v>0.95161290322580649</v>
      </c>
      <c r="U87" s="31">
        <v>0.96610169491525422</v>
      </c>
      <c r="V87" s="31">
        <v>0.8571428571428571</v>
      </c>
      <c r="W87" s="31">
        <v>0.88235294117647056</v>
      </c>
      <c r="X87" s="31">
        <v>0.9538461538461539</v>
      </c>
      <c r="Y87" s="31">
        <v>0.90322580645161288</v>
      </c>
      <c r="Z87" s="31">
        <v>0.9375</v>
      </c>
      <c r="AA87" s="31">
        <v>0.92647058823529416</v>
      </c>
      <c r="AB87" s="31">
        <v>0.92647058823529416</v>
      </c>
      <c r="AC87" s="31">
        <v>0.921875</v>
      </c>
      <c r="AD87" s="31">
        <v>0.90909090909090906</v>
      </c>
      <c r="AE87" s="31">
        <v>0.87096774193548387</v>
      </c>
    </row>
    <row r="88" spans="1:31" ht="45" customHeight="1" x14ac:dyDescent="0.25">
      <c r="A88" s="1" t="s">
        <v>42</v>
      </c>
      <c r="B88" s="1" t="s">
        <v>1046</v>
      </c>
      <c r="C88" s="1" t="s">
        <v>397</v>
      </c>
      <c r="D88" s="1" t="s">
        <v>1088</v>
      </c>
      <c r="E88" s="1" t="s">
        <v>3046</v>
      </c>
      <c r="F88" s="1">
        <v>58</v>
      </c>
      <c r="G88" s="1">
        <v>29</v>
      </c>
      <c r="H88" s="52">
        <f t="shared" si="2"/>
        <v>50</v>
      </c>
      <c r="I88" s="27">
        <f t="shared" si="4"/>
        <v>96.903096903096881</v>
      </c>
      <c r="J88" s="31">
        <v>1</v>
      </c>
      <c r="K88" s="31">
        <v>0.92592592592592593</v>
      </c>
      <c r="L88" s="31">
        <v>1</v>
      </c>
      <c r="M88" s="31">
        <v>1</v>
      </c>
      <c r="N88" s="31">
        <v>0.92592592592592593</v>
      </c>
      <c r="O88" s="31">
        <v>1</v>
      </c>
      <c r="P88" s="31">
        <v>0.96296296296296291</v>
      </c>
      <c r="Q88" s="31">
        <v>0.96296296296296291</v>
      </c>
      <c r="R88" s="31">
        <v>0.92592592592592593</v>
      </c>
      <c r="S88" s="31">
        <v>0.90476190476190477</v>
      </c>
      <c r="T88" s="31">
        <v>0.9642857142857143</v>
      </c>
      <c r="U88" s="31">
        <v>1</v>
      </c>
      <c r="V88" s="31">
        <v>1</v>
      </c>
      <c r="W88" s="31">
        <v>0.96296296296296291</v>
      </c>
      <c r="X88" s="31">
        <v>1</v>
      </c>
      <c r="Y88" s="31">
        <v>1</v>
      </c>
      <c r="Z88" s="31">
        <v>0.9642857142857143</v>
      </c>
      <c r="AA88" s="31">
        <v>1</v>
      </c>
      <c r="AB88" s="31">
        <v>0.9285714285714286</v>
      </c>
      <c r="AC88" s="31">
        <v>0.96153846153846156</v>
      </c>
      <c r="AD88" s="31">
        <v>1</v>
      </c>
      <c r="AE88" s="31">
        <v>0.9285714285714286</v>
      </c>
    </row>
    <row r="89" spans="1:31" ht="45" customHeight="1" x14ac:dyDescent="0.25">
      <c r="A89" s="1" t="s">
        <v>42</v>
      </c>
      <c r="B89" s="1" t="s">
        <v>1046</v>
      </c>
      <c r="C89" s="1" t="s">
        <v>397</v>
      </c>
      <c r="D89" s="1" t="s">
        <v>2959</v>
      </c>
      <c r="E89" s="1" t="s">
        <v>1311</v>
      </c>
      <c r="F89" s="1">
        <v>955</v>
      </c>
      <c r="G89" s="1">
        <v>412</v>
      </c>
      <c r="H89" s="52">
        <f t="shared" si="2"/>
        <v>43.141361256544499</v>
      </c>
      <c r="I89" s="27">
        <f t="shared" si="4"/>
        <v>86.717986338299298</v>
      </c>
      <c r="J89" s="31">
        <v>0.93382352941176472</v>
      </c>
      <c r="K89" s="31">
        <v>0.92592592592592593</v>
      </c>
      <c r="L89" s="31">
        <v>0.94198895027624308</v>
      </c>
      <c r="M89" s="31">
        <v>0.83076923076923082</v>
      </c>
      <c r="N89" s="31">
        <v>0.69456066945606698</v>
      </c>
      <c r="O89" s="31">
        <v>0.89701897018970189</v>
      </c>
      <c r="P89" s="31">
        <v>0.77570093457943923</v>
      </c>
      <c r="Q89" s="31">
        <v>0.79661016949152541</v>
      </c>
      <c r="R89" s="31">
        <v>0.82786885245901642</v>
      </c>
      <c r="S89" s="31">
        <v>0.75362318840579712</v>
      </c>
      <c r="T89" s="31">
        <v>0.93850267379679142</v>
      </c>
      <c r="U89" s="31">
        <v>0.88923076923076927</v>
      </c>
      <c r="V89" s="31">
        <v>0.82089552238805974</v>
      </c>
      <c r="W89" s="31">
        <v>0.89717223650385602</v>
      </c>
      <c r="X89" s="31">
        <v>0.94339622641509435</v>
      </c>
      <c r="Y89" s="31">
        <v>0.81369863013698629</v>
      </c>
      <c r="Z89" s="31">
        <v>0.8798955613577023</v>
      </c>
      <c r="AA89" s="31">
        <v>0.90839694656488545</v>
      </c>
      <c r="AB89" s="31">
        <v>0.93333333333333335</v>
      </c>
      <c r="AC89" s="31">
        <v>0.91506849315068495</v>
      </c>
      <c r="AD89" s="31">
        <v>0.88976377952755903</v>
      </c>
      <c r="AE89" s="31">
        <v>0.87071240105540892</v>
      </c>
    </row>
    <row r="90" spans="1:31" ht="45" customHeight="1" x14ac:dyDescent="0.25">
      <c r="A90" s="1" t="s">
        <v>42</v>
      </c>
      <c r="B90" s="1" t="s">
        <v>1046</v>
      </c>
      <c r="C90" s="1" t="s">
        <v>397</v>
      </c>
      <c r="D90" s="1" t="s">
        <v>2952</v>
      </c>
      <c r="E90" s="1" t="s">
        <v>2549</v>
      </c>
      <c r="F90" s="1">
        <v>625</v>
      </c>
      <c r="G90" s="1">
        <v>266</v>
      </c>
      <c r="H90" s="52">
        <f t="shared" si="2"/>
        <v>42.559999999999995</v>
      </c>
      <c r="I90" s="27">
        <f t="shared" si="4"/>
        <v>93.354216178791376</v>
      </c>
      <c r="J90" s="31">
        <v>0.97156398104265407</v>
      </c>
      <c r="K90" s="31">
        <v>0.97345132743362828</v>
      </c>
      <c r="L90" s="31">
        <v>0.97046413502109707</v>
      </c>
      <c r="M90" s="31">
        <v>0.91338582677165359</v>
      </c>
      <c r="N90" s="31">
        <v>0.95609756097560972</v>
      </c>
      <c r="O90" s="31">
        <v>0.91497975708502022</v>
      </c>
      <c r="P90" s="31">
        <v>0.86178861788617889</v>
      </c>
      <c r="Q90" s="31">
        <v>0.87903225806451613</v>
      </c>
      <c r="R90" s="31">
        <v>0.90513833992094861</v>
      </c>
      <c r="S90" s="31">
        <v>0.9101123595505618</v>
      </c>
      <c r="T90" s="31">
        <v>0.96356275303643724</v>
      </c>
      <c r="U90" s="31">
        <v>0.95890410958904104</v>
      </c>
      <c r="V90" s="31">
        <v>0.88842975206611574</v>
      </c>
      <c r="W90" s="31">
        <v>0.94186046511627908</v>
      </c>
      <c r="X90" s="31">
        <v>0.96812749003984067</v>
      </c>
      <c r="Y90" s="31">
        <v>0.87951807228915657</v>
      </c>
      <c r="Z90" s="31">
        <v>0.95669291338582674</v>
      </c>
      <c r="AA90" s="31">
        <v>0.96850393700787396</v>
      </c>
      <c r="AB90" s="31">
        <v>0.97665369649805445</v>
      </c>
      <c r="AC90" s="31">
        <v>0.92741935483870963</v>
      </c>
      <c r="AD90" s="31">
        <v>0.92338709677419351</v>
      </c>
      <c r="AE90" s="31">
        <v>0.92885375494071143</v>
      </c>
    </row>
    <row r="91" spans="1:31" ht="45" customHeight="1" x14ac:dyDescent="0.25">
      <c r="A91" s="1" t="s">
        <v>42</v>
      </c>
      <c r="B91" s="1" t="s">
        <v>1046</v>
      </c>
      <c r="C91" s="1" t="s">
        <v>397</v>
      </c>
      <c r="D91" s="1" t="s">
        <v>1070</v>
      </c>
      <c r="E91" s="1" t="s">
        <v>1071</v>
      </c>
      <c r="F91" s="1">
        <v>789</v>
      </c>
      <c r="G91" s="1">
        <v>330</v>
      </c>
      <c r="H91" s="52">
        <f t="shared" si="2"/>
        <v>41.825095057034225</v>
      </c>
      <c r="I91" s="27">
        <f t="shared" si="4"/>
        <v>99.147644745143012</v>
      </c>
      <c r="J91" s="31">
        <v>0.98697068403908794</v>
      </c>
      <c r="K91" s="31">
        <v>0.99367088607594933</v>
      </c>
      <c r="L91" s="31">
        <v>0.99062499999999998</v>
      </c>
      <c r="M91" s="31">
        <v>0.98130841121495327</v>
      </c>
      <c r="N91" s="31">
        <v>0.99371069182389937</v>
      </c>
      <c r="O91" s="31">
        <v>0.9876160990712074</v>
      </c>
      <c r="P91" s="31">
        <v>0.99038461538461542</v>
      </c>
      <c r="Q91" s="31">
        <v>0.99686520376175547</v>
      </c>
      <c r="R91" s="31">
        <v>0.97826086956521741</v>
      </c>
      <c r="S91" s="31">
        <v>0.99356913183279738</v>
      </c>
      <c r="T91" s="31">
        <v>0.98773006134969321</v>
      </c>
      <c r="U91" s="31">
        <v>0.99378881987577639</v>
      </c>
      <c r="V91" s="31">
        <v>0.97812500000000002</v>
      </c>
      <c r="W91" s="31">
        <v>0.99071207430340558</v>
      </c>
      <c r="X91" s="31">
        <v>0.99689440993788825</v>
      </c>
      <c r="Y91" s="31">
        <v>0.99376947040498442</v>
      </c>
      <c r="Z91" s="31">
        <v>1</v>
      </c>
      <c r="AA91" s="31">
        <v>0.98461538461538467</v>
      </c>
      <c r="AB91" s="31">
        <v>0.99386503067484666</v>
      </c>
      <c r="AC91" s="31">
        <v>1</v>
      </c>
      <c r="AD91" s="31">
        <v>1</v>
      </c>
      <c r="AE91" s="31">
        <v>1</v>
      </c>
    </row>
    <row r="92" spans="1:31" ht="45" customHeight="1" x14ac:dyDescent="0.25">
      <c r="A92" s="1" t="s">
        <v>42</v>
      </c>
      <c r="B92" s="1" t="s">
        <v>1046</v>
      </c>
      <c r="C92" s="1" t="s">
        <v>397</v>
      </c>
      <c r="D92" s="1" t="s">
        <v>3031</v>
      </c>
      <c r="E92" s="1" t="s">
        <v>3032</v>
      </c>
      <c r="F92" s="1">
        <v>1119</v>
      </c>
      <c r="G92" s="1">
        <v>468</v>
      </c>
      <c r="H92" s="52">
        <f t="shared" si="2"/>
        <v>41.8230563002681</v>
      </c>
      <c r="I92" s="27">
        <f t="shared" si="4"/>
        <v>87.872038159902203</v>
      </c>
      <c r="J92" s="31">
        <v>0.9498069498069498</v>
      </c>
      <c r="K92" s="31">
        <v>0.94277108433734935</v>
      </c>
      <c r="L92" s="31">
        <v>0.90909090909090906</v>
      </c>
      <c r="M92" s="31">
        <v>0.82432432432432434</v>
      </c>
      <c r="N92" s="31">
        <v>0.77857142857142858</v>
      </c>
      <c r="O92" s="31">
        <v>0.94403892944038925</v>
      </c>
      <c r="P92" s="31">
        <v>0.79230769230769227</v>
      </c>
      <c r="Q92" s="31">
        <v>0.77777777777777779</v>
      </c>
      <c r="R92" s="31">
        <v>0.77752293577981646</v>
      </c>
      <c r="S92" s="31">
        <v>0.8324873096446701</v>
      </c>
      <c r="T92" s="31">
        <v>0.95842956120092382</v>
      </c>
      <c r="U92" s="31">
        <v>0.90697674418604646</v>
      </c>
      <c r="V92" s="31">
        <v>0.75062972292191432</v>
      </c>
      <c r="W92" s="31">
        <v>0.87139689578713964</v>
      </c>
      <c r="X92" s="31">
        <v>0.93503480278422269</v>
      </c>
      <c r="Y92" s="31">
        <v>0.8571428571428571</v>
      </c>
      <c r="Z92" s="31">
        <v>0.91762013729977121</v>
      </c>
      <c r="AA92" s="31">
        <v>0.94784580498866211</v>
      </c>
      <c r="AB92" s="31">
        <v>0.94144144144144148</v>
      </c>
      <c r="AC92" s="31">
        <v>0.91606714628297359</v>
      </c>
      <c r="AD92" s="31">
        <v>0.88139534883720927</v>
      </c>
      <c r="AE92" s="31">
        <v>0.91916859122401851</v>
      </c>
    </row>
    <row r="93" spans="1:31" ht="45" customHeight="1" x14ac:dyDescent="0.25">
      <c r="A93" s="1" t="s">
        <v>42</v>
      </c>
      <c r="B93" s="1" t="s">
        <v>1046</v>
      </c>
      <c r="C93" s="1" t="s">
        <v>397</v>
      </c>
      <c r="D93" s="1" t="s">
        <v>3034</v>
      </c>
      <c r="E93" s="1" t="s">
        <v>3035</v>
      </c>
      <c r="F93" s="1">
        <v>1133</v>
      </c>
      <c r="G93" s="1">
        <v>479</v>
      </c>
      <c r="H93" s="52">
        <f t="shared" si="2"/>
        <v>42.277140335392758</v>
      </c>
      <c r="I93" s="27">
        <f t="shared" si="4"/>
        <v>94.155153161878701</v>
      </c>
      <c r="J93" s="31">
        <v>0.97815533980582525</v>
      </c>
      <c r="K93" s="31">
        <v>0.97542997542997545</v>
      </c>
      <c r="L93" s="31">
        <v>0.95824175824175828</v>
      </c>
      <c r="M93" s="31">
        <v>0.90086206896551724</v>
      </c>
      <c r="N93" s="31">
        <v>0.9181585677749361</v>
      </c>
      <c r="O93" s="31">
        <v>0.93141592920353977</v>
      </c>
      <c r="P93" s="31">
        <v>0.92378752886836024</v>
      </c>
      <c r="Q93" s="31">
        <v>0.92342342342342343</v>
      </c>
      <c r="R93" s="31">
        <v>0.92794759825327511</v>
      </c>
      <c r="S93" s="31">
        <v>0.92372881355932202</v>
      </c>
      <c r="T93" s="31">
        <v>0.9692982456140351</v>
      </c>
      <c r="U93" s="31">
        <v>0.96226415094339623</v>
      </c>
      <c r="V93" s="31">
        <v>0.9124423963133641</v>
      </c>
      <c r="W93" s="31">
        <v>0.93028322440087141</v>
      </c>
      <c r="X93" s="31">
        <v>0.98008849557522126</v>
      </c>
      <c r="Y93" s="31">
        <v>0.94039735099337751</v>
      </c>
      <c r="Z93" s="31">
        <v>0.93449781659388642</v>
      </c>
      <c r="AA93" s="31">
        <v>0.95851528384279472</v>
      </c>
      <c r="AB93" s="31">
        <v>0.96767241379310343</v>
      </c>
      <c r="AC93" s="31">
        <v>0.96188340807174888</v>
      </c>
      <c r="AD93" s="31">
        <v>0.90769230769230769</v>
      </c>
      <c r="AE93" s="31">
        <v>0.92794759825327511</v>
      </c>
    </row>
    <row r="94" spans="1:31" ht="45" customHeight="1" x14ac:dyDescent="0.25">
      <c r="A94" s="1" t="s">
        <v>42</v>
      </c>
      <c r="B94" s="1" t="s">
        <v>1046</v>
      </c>
      <c r="C94" s="1" t="s">
        <v>397</v>
      </c>
      <c r="D94" s="1" t="s">
        <v>1074</v>
      </c>
      <c r="E94" s="1" t="s">
        <v>1075</v>
      </c>
      <c r="F94" s="1">
        <v>538</v>
      </c>
      <c r="G94" s="1">
        <v>239</v>
      </c>
      <c r="H94" s="52">
        <f t="shared" si="2"/>
        <v>44.423791821561338</v>
      </c>
      <c r="I94" s="27">
        <f t="shared" si="4"/>
        <v>89.327780134288233</v>
      </c>
      <c r="J94" s="31">
        <v>0.94791666666666663</v>
      </c>
      <c r="K94" s="31">
        <v>0.95499999999999996</v>
      </c>
      <c r="L94" s="31">
        <v>0.86764705882352944</v>
      </c>
      <c r="M94" s="31">
        <v>0.8190045248868778</v>
      </c>
      <c r="N94" s="31">
        <v>0.92168674698795183</v>
      </c>
      <c r="O94" s="31">
        <v>0.89814814814814814</v>
      </c>
      <c r="P94" s="31">
        <v>0.89903846153846156</v>
      </c>
      <c r="Q94" s="31">
        <v>0.89473684210526316</v>
      </c>
      <c r="R94" s="31">
        <v>0.85648148148148151</v>
      </c>
      <c r="S94" s="31">
        <v>0.84615384615384615</v>
      </c>
      <c r="T94" s="31">
        <v>0.92760180995475117</v>
      </c>
      <c r="U94" s="31">
        <v>0.92</v>
      </c>
      <c r="V94" s="31">
        <v>0.81990521327014221</v>
      </c>
      <c r="W94" s="31">
        <v>0.89473684210526316</v>
      </c>
      <c r="X94" s="31">
        <v>0.94545454545454544</v>
      </c>
      <c r="Y94" s="31">
        <v>0.79439252336448596</v>
      </c>
      <c r="Z94" s="31">
        <v>0.90909090909090906</v>
      </c>
      <c r="AA94" s="31">
        <v>0.9244444444444444</v>
      </c>
      <c r="AB94" s="31">
        <v>0.95154185022026427</v>
      </c>
      <c r="AC94" s="31">
        <v>0.92660550458715596</v>
      </c>
      <c r="AD94" s="31">
        <v>0.89140271493212675</v>
      </c>
      <c r="AE94" s="31">
        <v>0.84112149532710279</v>
      </c>
    </row>
    <row r="95" spans="1:31" ht="45" customHeight="1" x14ac:dyDescent="0.25">
      <c r="A95" s="1" t="s">
        <v>42</v>
      </c>
      <c r="B95" s="1" t="s">
        <v>1046</v>
      </c>
      <c r="C95" s="1" t="s">
        <v>397</v>
      </c>
      <c r="D95" s="1" t="s">
        <v>3043</v>
      </c>
      <c r="E95" s="1" t="s">
        <v>3044</v>
      </c>
      <c r="F95" s="1">
        <v>838</v>
      </c>
      <c r="G95" s="1">
        <v>420</v>
      </c>
      <c r="H95" s="52">
        <f t="shared" si="2"/>
        <v>50.119331742243432</v>
      </c>
      <c r="I95" s="27">
        <f t="shared" si="4"/>
        <v>97.880629837462223</v>
      </c>
      <c r="J95" s="31">
        <v>0.99491094147582693</v>
      </c>
      <c r="K95" s="31">
        <v>0.9925373134328358</v>
      </c>
      <c r="L95" s="31">
        <v>0.98284313725490191</v>
      </c>
      <c r="M95" s="31">
        <v>0.9688249400479616</v>
      </c>
      <c r="N95" s="31">
        <v>0.97974683544303798</v>
      </c>
      <c r="O95" s="31">
        <v>0.98774509803921573</v>
      </c>
      <c r="P95" s="31">
        <v>0.98514851485148514</v>
      </c>
      <c r="Q95" s="31">
        <v>0.96813725490196079</v>
      </c>
      <c r="R95" s="31">
        <v>0.93946731234866832</v>
      </c>
      <c r="S95" s="31">
        <v>0.98157894736842111</v>
      </c>
      <c r="T95" s="31">
        <v>0.98792270531400961</v>
      </c>
      <c r="U95" s="31">
        <v>0.98496240601503759</v>
      </c>
      <c r="V95" s="31">
        <v>0.95853658536585362</v>
      </c>
      <c r="W95" s="31">
        <v>0.98798076923076927</v>
      </c>
      <c r="X95" s="31">
        <v>0.99022004889975546</v>
      </c>
      <c r="Y95" s="31">
        <v>0.94417475728155342</v>
      </c>
      <c r="Z95" s="31">
        <v>0.99278846153846156</v>
      </c>
      <c r="AA95" s="31">
        <v>0.99278846153846156</v>
      </c>
      <c r="AB95" s="31">
        <v>0.99273607748184023</v>
      </c>
      <c r="AC95" s="31">
        <v>0.99271844660194175</v>
      </c>
      <c r="AD95" s="31">
        <v>0.97007481296758102</v>
      </c>
      <c r="AE95" s="31">
        <v>0.95789473684210524</v>
      </c>
    </row>
    <row r="96" spans="1:31" ht="45" customHeight="1" x14ac:dyDescent="0.25">
      <c r="A96" s="1" t="s">
        <v>42</v>
      </c>
      <c r="B96" s="1" t="s">
        <v>1046</v>
      </c>
      <c r="C96" s="1" t="s">
        <v>397</v>
      </c>
      <c r="D96" s="1" t="s">
        <v>2964</v>
      </c>
      <c r="E96" s="1" t="s">
        <v>1334</v>
      </c>
      <c r="F96" s="1">
        <v>811</v>
      </c>
      <c r="G96" s="1">
        <v>446</v>
      </c>
      <c r="H96" s="52">
        <f t="shared" si="2"/>
        <v>54.993834771886561</v>
      </c>
      <c r="I96" s="27">
        <f t="shared" si="4"/>
        <v>92.017665564999774</v>
      </c>
      <c r="J96" s="31">
        <v>0.9719101123595506</v>
      </c>
      <c r="K96" s="31">
        <v>0.97112860892388453</v>
      </c>
      <c r="L96" s="31">
        <v>0.9580246913580247</v>
      </c>
      <c r="M96" s="31">
        <v>0.89719626168224298</v>
      </c>
      <c r="N96" s="31">
        <v>0.9550561797752809</v>
      </c>
      <c r="O96" s="31">
        <v>0.94847775175644033</v>
      </c>
      <c r="P96" s="31">
        <v>0.88135593220338981</v>
      </c>
      <c r="Q96" s="31">
        <v>0.82857142857142863</v>
      </c>
      <c r="R96" s="31">
        <v>0.83333333333333337</v>
      </c>
      <c r="S96" s="31">
        <v>0.92138364779874216</v>
      </c>
      <c r="T96" s="31">
        <v>0.96046511627906972</v>
      </c>
      <c r="U96" s="31">
        <v>0.94206549118387906</v>
      </c>
      <c r="V96" s="31">
        <v>0.88292682926829269</v>
      </c>
      <c r="W96" s="31">
        <v>0.90639269406392697</v>
      </c>
      <c r="X96" s="31">
        <v>0.92434988179669031</v>
      </c>
      <c r="Y96" s="31">
        <v>0.90047393364928907</v>
      </c>
      <c r="Z96" s="31">
        <v>0.92941176470588238</v>
      </c>
      <c r="AA96" s="31">
        <v>0.9533799533799534</v>
      </c>
      <c r="AB96" s="31">
        <v>0.96338672768878719</v>
      </c>
      <c r="AC96" s="31">
        <v>0.92161520190023749</v>
      </c>
      <c r="AD96" s="31">
        <v>0.89227166276346603</v>
      </c>
      <c r="AE96" s="31">
        <v>0.900709219858156</v>
      </c>
    </row>
    <row r="97" spans="1:31" ht="45" customHeight="1" x14ac:dyDescent="0.25">
      <c r="A97" s="1" t="s">
        <v>42</v>
      </c>
      <c r="B97" s="1" t="s">
        <v>1046</v>
      </c>
      <c r="C97" s="1" t="s">
        <v>397</v>
      </c>
      <c r="D97" s="1" t="s">
        <v>3039</v>
      </c>
      <c r="E97" s="1" t="s">
        <v>3040</v>
      </c>
      <c r="F97" s="1">
        <v>788</v>
      </c>
      <c r="G97" s="1">
        <v>332</v>
      </c>
      <c r="H97" s="52">
        <f t="shared" si="2"/>
        <v>42.131979695431468</v>
      </c>
      <c r="I97" s="27">
        <f t="shared" si="4"/>
        <v>96.391257226874146</v>
      </c>
      <c r="J97" s="31">
        <v>0.98349834983498352</v>
      </c>
      <c r="K97" s="31">
        <v>0.98407643312101911</v>
      </c>
      <c r="L97" s="31">
        <v>0.96573208722741433</v>
      </c>
      <c r="M97" s="31">
        <v>0.95107033639143734</v>
      </c>
      <c r="N97" s="31">
        <v>0.96710526315789469</v>
      </c>
      <c r="O97" s="31">
        <v>0.95911949685534592</v>
      </c>
      <c r="P97" s="31">
        <v>0.95950155763239875</v>
      </c>
      <c r="Q97" s="31">
        <v>0.95015576323987538</v>
      </c>
      <c r="R97" s="31">
        <v>0.95356037151702788</v>
      </c>
      <c r="S97" s="31">
        <v>0.93402777777777779</v>
      </c>
      <c r="T97" s="31">
        <v>0.97530864197530864</v>
      </c>
      <c r="U97" s="31">
        <v>0.98730158730158735</v>
      </c>
      <c r="V97" s="31">
        <v>0.96855345911949686</v>
      </c>
      <c r="W97" s="31">
        <v>0.97247706422018354</v>
      </c>
      <c r="X97" s="31">
        <v>0.97846153846153849</v>
      </c>
      <c r="Y97" s="31">
        <v>0.9190031152647975</v>
      </c>
      <c r="Z97" s="31">
        <v>0.97538461538461541</v>
      </c>
      <c r="AA97" s="31">
        <v>0.93617021276595747</v>
      </c>
      <c r="AB97" s="31">
        <v>0.9847560975609756</v>
      </c>
      <c r="AC97" s="31">
        <v>0.96583850931677018</v>
      </c>
      <c r="AD97" s="31">
        <v>0.96583850931677018</v>
      </c>
      <c r="AE97" s="31">
        <v>0.96913580246913578</v>
      </c>
    </row>
    <row r="98" spans="1:31" ht="45" customHeight="1" x14ac:dyDescent="0.25">
      <c r="A98" s="1" t="s">
        <v>42</v>
      </c>
      <c r="B98" s="1" t="s">
        <v>1046</v>
      </c>
      <c r="C98" s="1" t="s">
        <v>397</v>
      </c>
      <c r="D98" s="1" t="s">
        <v>3045</v>
      </c>
      <c r="E98" s="1" t="s">
        <v>3968</v>
      </c>
      <c r="F98" s="1">
        <v>721</v>
      </c>
      <c r="G98" s="1">
        <v>311</v>
      </c>
      <c r="H98" s="52">
        <f t="shared" si="2"/>
        <v>43.134535367545077</v>
      </c>
      <c r="I98" s="27">
        <f t="shared" si="4"/>
        <v>95.445331146339626</v>
      </c>
      <c r="J98" s="31">
        <v>0.9884615384615385</v>
      </c>
      <c r="K98" s="31">
        <v>0.99285714285714288</v>
      </c>
      <c r="L98" s="31">
        <v>0.94827586206896552</v>
      </c>
      <c r="M98" s="31">
        <v>0.93666666666666665</v>
      </c>
      <c r="N98" s="31">
        <v>0.95970695970695974</v>
      </c>
      <c r="O98" s="31">
        <v>0.9668874172185431</v>
      </c>
      <c r="P98" s="31">
        <v>0.92333333333333334</v>
      </c>
      <c r="Q98" s="31">
        <v>0.90909090909090906</v>
      </c>
      <c r="R98" s="31">
        <v>0.90259740259740262</v>
      </c>
      <c r="S98" s="31">
        <v>0.95599999999999996</v>
      </c>
      <c r="T98" s="31">
        <v>0.97689768976897695</v>
      </c>
      <c r="U98" s="31">
        <v>0.97508896797153022</v>
      </c>
      <c r="V98" s="31">
        <v>0.92953020134228193</v>
      </c>
      <c r="W98" s="31">
        <v>0.94426229508196724</v>
      </c>
      <c r="X98" s="31">
        <v>0.98006644518272423</v>
      </c>
      <c r="Y98" s="31">
        <v>0.89527027027027029</v>
      </c>
      <c r="Z98" s="31">
        <v>0.96321070234113715</v>
      </c>
      <c r="AA98" s="31">
        <v>0.97324414715719065</v>
      </c>
      <c r="AB98" s="31">
        <v>0.97697368421052633</v>
      </c>
      <c r="AC98" s="31">
        <v>0.99328859060402686</v>
      </c>
      <c r="AD98" s="31">
        <v>0.95959595959595956</v>
      </c>
      <c r="AE98" s="31">
        <v>0.94666666666666666</v>
      </c>
    </row>
    <row r="99" spans="1:31" ht="45" customHeight="1" x14ac:dyDescent="0.25">
      <c r="A99" s="1" t="s">
        <v>42</v>
      </c>
      <c r="B99" s="1" t="s">
        <v>1046</v>
      </c>
      <c r="C99" s="1" t="s">
        <v>397</v>
      </c>
      <c r="D99" s="1" t="s">
        <v>3036</v>
      </c>
      <c r="E99" s="1" t="s">
        <v>3037</v>
      </c>
      <c r="F99" s="1">
        <v>529</v>
      </c>
      <c r="G99" s="1">
        <v>240</v>
      </c>
      <c r="H99" s="52">
        <f t="shared" si="2"/>
        <v>45.368620037807183</v>
      </c>
      <c r="I99" s="27">
        <f t="shared" si="4"/>
        <v>90.922154214061365</v>
      </c>
      <c r="J99" s="31">
        <v>0.98013245033112584</v>
      </c>
      <c r="K99" s="31">
        <v>0.97837837837837838</v>
      </c>
      <c r="L99" s="31">
        <v>0.93981481481481477</v>
      </c>
      <c r="M99" s="31">
        <v>0.89956331877729256</v>
      </c>
      <c r="N99" s="31">
        <v>0.89473684210526316</v>
      </c>
      <c r="O99" s="31">
        <v>0.88940092165898621</v>
      </c>
      <c r="P99" s="31">
        <v>0.8693467336683417</v>
      </c>
      <c r="Q99" s="31">
        <v>0.83743842364532017</v>
      </c>
      <c r="R99" s="31">
        <v>0.85</v>
      </c>
      <c r="S99" s="31">
        <v>0.80808080808080807</v>
      </c>
      <c r="T99" s="31">
        <v>0.95154185022026427</v>
      </c>
      <c r="U99" s="31">
        <v>0.9494949494949495</v>
      </c>
      <c r="V99" s="31">
        <v>0.84079601990049746</v>
      </c>
      <c r="W99" s="31">
        <v>0.92640692640692646</v>
      </c>
      <c r="X99" s="31">
        <v>0.94883720930232562</v>
      </c>
      <c r="Y99" s="31">
        <v>0.79899497487437188</v>
      </c>
      <c r="Z99" s="31">
        <v>0.94713656387665202</v>
      </c>
      <c r="AA99" s="31">
        <v>0.94323144104803491</v>
      </c>
      <c r="AB99" s="31">
        <v>0.97391304347826091</v>
      </c>
      <c r="AC99" s="31">
        <v>0.95794392523364491</v>
      </c>
      <c r="AD99" s="31">
        <v>0.9375</v>
      </c>
      <c r="AE99" s="31">
        <v>0.88018433179723499</v>
      </c>
    </row>
    <row r="100" spans="1:31" ht="45" customHeight="1" x14ac:dyDescent="0.25">
      <c r="A100" s="1" t="s">
        <v>42</v>
      </c>
      <c r="B100" s="1" t="s">
        <v>1046</v>
      </c>
      <c r="C100" s="1" t="s">
        <v>397</v>
      </c>
      <c r="D100" s="1" t="s">
        <v>3027</v>
      </c>
      <c r="E100" s="1" t="s">
        <v>3028</v>
      </c>
      <c r="F100" s="1">
        <v>731</v>
      </c>
      <c r="G100" s="1">
        <v>322</v>
      </c>
      <c r="H100" s="52">
        <f t="shared" si="2"/>
        <v>44.049247606019151</v>
      </c>
      <c r="I100" s="27">
        <f t="shared" si="4"/>
        <v>86.740994551503775</v>
      </c>
      <c r="J100" s="31">
        <v>0.91428571428571426</v>
      </c>
      <c r="K100" s="31">
        <v>0.96707818930041156</v>
      </c>
      <c r="L100" s="31">
        <v>0.90671641791044777</v>
      </c>
      <c r="M100" s="31">
        <v>0.80392156862745101</v>
      </c>
      <c r="N100" s="31">
        <v>0.88725490196078427</v>
      </c>
      <c r="O100" s="31">
        <v>0.84154929577464788</v>
      </c>
      <c r="P100" s="31">
        <v>0.85328185328185324</v>
      </c>
      <c r="Q100" s="31">
        <v>0.79704797047970477</v>
      </c>
      <c r="R100" s="31">
        <v>0.81355932203389836</v>
      </c>
      <c r="S100" s="31">
        <v>0.70945945945945943</v>
      </c>
      <c r="T100" s="31">
        <v>0.91304347826086951</v>
      </c>
      <c r="U100" s="31">
        <v>0.90688259109311742</v>
      </c>
      <c r="V100" s="31">
        <v>0.78244274809160308</v>
      </c>
      <c r="W100" s="31">
        <v>0.88888888888888884</v>
      </c>
      <c r="X100" s="31">
        <v>0.91489361702127658</v>
      </c>
      <c r="Y100" s="31">
        <v>0.72759856630824371</v>
      </c>
      <c r="Z100" s="31">
        <v>0.86868686868686873</v>
      </c>
      <c r="AA100" s="31">
        <v>0.9072847682119205</v>
      </c>
      <c r="AB100" s="31">
        <v>0.93333333333333335</v>
      </c>
      <c r="AC100" s="31">
        <v>0.9517241379310345</v>
      </c>
      <c r="AD100" s="31">
        <v>0.92123287671232879</v>
      </c>
      <c r="AE100" s="31">
        <v>0.87285223367697595</v>
      </c>
    </row>
    <row r="101" spans="1:31" ht="45" customHeight="1" x14ac:dyDescent="0.25">
      <c r="A101" s="1" t="s">
        <v>42</v>
      </c>
      <c r="B101" s="1" t="s">
        <v>1046</v>
      </c>
      <c r="C101" s="1" t="s">
        <v>397</v>
      </c>
      <c r="D101" s="1" t="s">
        <v>2957</v>
      </c>
      <c r="E101" s="1" t="s">
        <v>2958</v>
      </c>
      <c r="F101" s="1">
        <v>1071</v>
      </c>
      <c r="G101" s="1">
        <v>478</v>
      </c>
      <c r="H101" s="52">
        <f t="shared" si="2"/>
        <v>44.631185807656401</v>
      </c>
      <c r="I101" s="27">
        <f t="shared" si="4"/>
        <v>91.13572271897327</v>
      </c>
      <c r="J101" s="31">
        <v>0.96641791044776115</v>
      </c>
      <c r="K101" s="31">
        <v>0.96130952380952384</v>
      </c>
      <c r="L101" s="31">
        <v>0.93034825870646765</v>
      </c>
      <c r="M101" s="31">
        <v>0.9241071428571429</v>
      </c>
      <c r="N101" s="31">
        <v>0.90322580645161288</v>
      </c>
      <c r="O101" s="31">
        <v>0.88461538461538458</v>
      </c>
      <c r="P101" s="31">
        <v>0.87926509186351709</v>
      </c>
      <c r="Q101" s="31">
        <v>0.89113924050632909</v>
      </c>
      <c r="R101" s="31">
        <v>0.88735632183908042</v>
      </c>
      <c r="S101" s="31">
        <v>0.81420765027322406</v>
      </c>
      <c r="T101" s="31">
        <v>0.96666666666666667</v>
      </c>
      <c r="U101" s="31">
        <v>0.94270833333333337</v>
      </c>
      <c r="V101" s="31">
        <v>0.83206106870229013</v>
      </c>
      <c r="W101" s="31">
        <v>0.88402625820568925</v>
      </c>
      <c r="X101" s="31">
        <v>0.94036697247706424</v>
      </c>
      <c r="Y101" s="31">
        <v>0.83770883054892598</v>
      </c>
      <c r="Z101" s="31">
        <v>0.92650334075723828</v>
      </c>
      <c r="AA101" s="31">
        <v>0.95833333333333337</v>
      </c>
      <c r="AB101" s="31">
        <v>0.95824175824175828</v>
      </c>
      <c r="AC101" s="31">
        <v>0.9360730593607306</v>
      </c>
      <c r="AD101" s="31">
        <v>0.89111111111111108</v>
      </c>
      <c r="AE101" s="31">
        <v>0.93406593406593408</v>
      </c>
    </row>
    <row r="102" spans="1:31" ht="45" customHeight="1" x14ac:dyDescent="0.25">
      <c r="A102" s="1" t="s">
        <v>42</v>
      </c>
      <c r="B102" s="1" t="s">
        <v>1046</v>
      </c>
      <c r="C102" s="1" t="s">
        <v>397</v>
      </c>
      <c r="D102" s="1" t="s">
        <v>3021</v>
      </c>
      <c r="E102" s="1" t="s">
        <v>3022</v>
      </c>
      <c r="F102" s="1">
        <v>1195</v>
      </c>
      <c r="G102" s="1">
        <v>535</v>
      </c>
      <c r="H102" s="52">
        <f t="shared" si="2"/>
        <v>44.769874476987447</v>
      </c>
      <c r="I102" s="27">
        <f t="shared" si="4"/>
        <v>98.614466406181933</v>
      </c>
      <c r="J102" s="31">
        <v>0.99806201550387597</v>
      </c>
      <c r="K102" s="31">
        <v>0.99220272904483431</v>
      </c>
      <c r="L102" s="31">
        <v>0.99619047619047618</v>
      </c>
      <c r="M102" s="31">
        <v>0.98874296435272047</v>
      </c>
      <c r="N102" s="31">
        <v>0.99193548387096775</v>
      </c>
      <c r="O102" s="31">
        <v>0.98854961832061072</v>
      </c>
      <c r="P102" s="31">
        <v>0.97701149425287359</v>
      </c>
      <c r="Q102" s="31">
        <v>0.97892720306513414</v>
      </c>
      <c r="R102" s="31">
        <v>0.9867424242424242</v>
      </c>
      <c r="S102" s="31">
        <v>0.98962655601659755</v>
      </c>
      <c r="T102" s="31">
        <v>0.99060150375939848</v>
      </c>
      <c r="U102" s="31">
        <v>0.98455598455598459</v>
      </c>
      <c r="V102" s="31">
        <v>0.96963946869070206</v>
      </c>
      <c r="W102" s="31">
        <v>0.98113207547169812</v>
      </c>
      <c r="X102" s="31">
        <v>0.98684210526315785</v>
      </c>
      <c r="Y102" s="31">
        <v>0.97542533081285443</v>
      </c>
      <c r="Z102" s="31">
        <v>0.9887640449438202</v>
      </c>
      <c r="AA102" s="31">
        <v>0.99056603773584906</v>
      </c>
      <c r="AB102" s="31">
        <v>0.98493408662900184</v>
      </c>
      <c r="AC102" s="31">
        <v>0.98487712665406424</v>
      </c>
      <c r="AD102" s="31">
        <v>0.98113207547169812</v>
      </c>
      <c r="AE102" s="31">
        <v>0.98872180451127822</v>
      </c>
    </row>
    <row r="103" spans="1:31" ht="45" customHeight="1" x14ac:dyDescent="0.25">
      <c r="A103" s="1" t="s">
        <v>42</v>
      </c>
      <c r="B103" s="1" t="s">
        <v>1046</v>
      </c>
      <c r="C103" s="1" t="s">
        <v>397</v>
      </c>
      <c r="D103" s="1" t="s">
        <v>2960</v>
      </c>
      <c r="E103" s="1" t="s">
        <v>2961</v>
      </c>
      <c r="F103" s="1">
        <v>785</v>
      </c>
      <c r="G103" s="1">
        <v>347</v>
      </c>
      <c r="H103" s="52">
        <f t="shared" si="2"/>
        <v>44.203821656050955</v>
      </c>
      <c r="I103" s="27">
        <f t="shared" si="4"/>
        <v>92.858945910166341</v>
      </c>
      <c r="J103" s="31">
        <v>0.96652719665271969</v>
      </c>
      <c r="K103" s="31">
        <v>0.96197718631178708</v>
      </c>
      <c r="L103" s="31">
        <v>0.97324414715719065</v>
      </c>
      <c r="M103" s="31">
        <v>0.93617021276595747</v>
      </c>
      <c r="N103" s="31">
        <v>0.96442687747035571</v>
      </c>
      <c r="O103" s="31">
        <v>0.92233009708737868</v>
      </c>
      <c r="P103" s="31">
        <v>0.87459807073954987</v>
      </c>
      <c r="Q103" s="31">
        <v>0.86833855799373039</v>
      </c>
      <c r="R103" s="31">
        <v>0.86280487804878048</v>
      </c>
      <c r="S103" s="31">
        <v>0.89252336448598135</v>
      </c>
      <c r="T103" s="31">
        <v>0.96960486322188455</v>
      </c>
      <c r="U103" s="31">
        <v>0.94863013698630139</v>
      </c>
      <c r="V103" s="31">
        <v>0.86229508196721316</v>
      </c>
      <c r="W103" s="31">
        <v>0.90718562874251496</v>
      </c>
      <c r="X103" s="31">
        <v>0.96594427244582048</v>
      </c>
      <c r="Y103" s="31">
        <v>0.89937106918238996</v>
      </c>
      <c r="Z103" s="31">
        <v>0.94561933534743203</v>
      </c>
      <c r="AA103" s="31">
        <v>0.96012269938650308</v>
      </c>
      <c r="AB103" s="31">
        <v>0.96096096096096095</v>
      </c>
      <c r="AC103" s="31">
        <v>0.92604501607717038</v>
      </c>
      <c r="AD103" s="31">
        <v>0.91925465838509313</v>
      </c>
      <c r="AE103" s="31">
        <v>0.94099378881987583</v>
      </c>
    </row>
    <row r="104" spans="1:31" ht="45" customHeight="1" x14ac:dyDescent="0.25">
      <c r="A104" s="1" t="s">
        <v>42</v>
      </c>
      <c r="B104" s="1" t="s">
        <v>1046</v>
      </c>
      <c r="C104" s="1" t="s">
        <v>397</v>
      </c>
      <c r="D104" s="1" t="s">
        <v>2955</v>
      </c>
      <c r="E104" s="1" t="s">
        <v>2956</v>
      </c>
      <c r="F104" s="1">
        <v>1081</v>
      </c>
      <c r="G104" s="1">
        <v>459</v>
      </c>
      <c r="H104" s="52">
        <f t="shared" si="2"/>
        <v>42.460684551341352</v>
      </c>
      <c r="I104" s="27">
        <f t="shared" si="4"/>
        <v>88.466514780072004</v>
      </c>
      <c r="J104" s="31">
        <v>0.94007490636704116</v>
      </c>
      <c r="K104" s="31">
        <v>0.95770392749244715</v>
      </c>
      <c r="L104" s="31">
        <v>0.9240837696335078</v>
      </c>
      <c r="M104" s="31">
        <v>0.8758782201405152</v>
      </c>
      <c r="N104" s="31">
        <v>0.81180811808118081</v>
      </c>
      <c r="O104" s="31">
        <v>0.91249999999999998</v>
      </c>
      <c r="P104" s="31">
        <v>0.76964769647696474</v>
      </c>
      <c r="Q104" s="31">
        <v>0.8193384223918575</v>
      </c>
      <c r="R104" s="31">
        <v>0.80952380952380953</v>
      </c>
      <c r="S104" s="31">
        <v>0.77192982456140347</v>
      </c>
      <c r="T104" s="31">
        <v>0.94724220623501199</v>
      </c>
      <c r="U104" s="31">
        <v>0.92800000000000005</v>
      </c>
      <c r="V104" s="31">
        <v>0.82939632545931763</v>
      </c>
      <c r="W104" s="31">
        <v>0.875</v>
      </c>
      <c r="X104" s="31">
        <v>0.95990566037735847</v>
      </c>
      <c r="Y104" s="31">
        <v>0.74257425742574257</v>
      </c>
      <c r="Z104" s="31">
        <v>0.92271662763466045</v>
      </c>
      <c r="AA104" s="31">
        <v>0.95591647331786544</v>
      </c>
      <c r="AB104" s="31">
        <v>0.94688221709006926</v>
      </c>
      <c r="AC104" s="31">
        <v>0.94673123486682809</v>
      </c>
      <c r="AD104" s="31">
        <v>0.90048543689320393</v>
      </c>
      <c r="AE104" s="31">
        <v>0.91529411764705881</v>
      </c>
    </row>
    <row r="105" spans="1:31" ht="45" customHeight="1" x14ac:dyDescent="0.25">
      <c r="A105" s="1" t="s">
        <v>42</v>
      </c>
      <c r="B105" s="1" t="s">
        <v>1046</v>
      </c>
      <c r="C105" s="1" t="s">
        <v>397</v>
      </c>
      <c r="D105" s="1" t="s">
        <v>1068</v>
      </c>
      <c r="E105" s="1" t="s">
        <v>1069</v>
      </c>
      <c r="F105" s="1">
        <v>1295</v>
      </c>
      <c r="G105" s="1">
        <v>582</v>
      </c>
      <c r="H105" s="52">
        <f t="shared" si="2"/>
        <v>44.942084942084939</v>
      </c>
      <c r="I105" s="27">
        <f t="shared" si="4"/>
        <v>95.441735654543933</v>
      </c>
      <c r="J105" s="31">
        <v>0.98917748917748916</v>
      </c>
      <c r="K105" s="31">
        <v>0.9920948616600791</v>
      </c>
      <c r="L105" s="31">
        <v>0.97445255474452552</v>
      </c>
      <c r="M105" s="31">
        <v>0.90957446808510634</v>
      </c>
      <c r="N105" s="31">
        <v>0.9597457627118644</v>
      </c>
      <c r="O105" s="31">
        <v>0.94404332129963897</v>
      </c>
      <c r="P105" s="31">
        <v>0.92565055762081783</v>
      </c>
      <c r="Q105" s="31">
        <v>0.93394495412844036</v>
      </c>
      <c r="R105" s="31">
        <v>0.9369527145359019</v>
      </c>
      <c r="S105" s="31">
        <v>0.93287037037037035</v>
      </c>
      <c r="T105" s="31">
        <v>0.98046181172291291</v>
      </c>
      <c r="U105" s="31">
        <v>0.97368421052631582</v>
      </c>
      <c r="V105" s="31">
        <v>0.90328467153284675</v>
      </c>
      <c r="W105" s="31">
        <v>0.95486111111111116</v>
      </c>
      <c r="X105" s="31">
        <v>0.96985815602836878</v>
      </c>
      <c r="Y105" s="31">
        <v>0.95590828924162252</v>
      </c>
      <c r="Z105" s="31">
        <v>0.96322241681260945</v>
      </c>
      <c r="AA105" s="31">
        <v>0.97719298245614039</v>
      </c>
      <c r="AB105" s="31">
        <v>0.97368421052631582</v>
      </c>
      <c r="AC105" s="31">
        <v>0.96551724137931039</v>
      </c>
      <c r="AD105" s="31">
        <v>0.93297101449275366</v>
      </c>
      <c r="AE105" s="31">
        <v>0.94802867383512546</v>
      </c>
    </row>
    <row r="106" spans="1:31" ht="45" customHeight="1" x14ac:dyDescent="0.25">
      <c r="A106" s="1" t="s">
        <v>42</v>
      </c>
      <c r="B106" s="1" t="s">
        <v>1046</v>
      </c>
      <c r="C106" s="1" t="s">
        <v>397</v>
      </c>
      <c r="D106" s="1" t="s">
        <v>1078</v>
      </c>
      <c r="E106" s="1" t="s">
        <v>1079</v>
      </c>
      <c r="F106" s="1">
        <v>1135</v>
      </c>
      <c r="G106" s="1">
        <v>495</v>
      </c>
      <c r="H106" s="52">
        <f t="shared" si="2"/>
        <v>43.612334801762117</v>
      </c>
      <c r="I106" s="27">
        <f t="shared" si="4"/>
        <v>94.209296286593812</v>
      </c>
      <c r="J106" s="31">
        <v>0.98611111111111116</v>
      </c>
      <c r="K106" s="31">
        <v>0.98536585365853657</v>
      </c>
      <c r="L106" s="31">
        <v>0.96460176991150437</v>
      </c>
      <c r="M106" s="31">
        <v>0.88559322033898302</v>
      </c>
      <c r="N106" s="31">
        <v>0.92098092643051777</v>
      </c>
      <c r="O106" s="31">
        <v>0.9334763948497854</v>
      </c>
      <c r="P106" s="31">
        <v>0.9314420803782506</v>
      </c>
      <c r="Q106" s="31">
        <v>0.88382687927107062</v>
      </c>
      <c r="R106" s="31">
        <v>0.87991266375545851</v>
      </c>
      <c r="S106" s="31">
        <v>0.9058441558441559</v>
      </c>
      <c r="T106" s="31">
        <v>0.97245762711864403</v>
      </c>
      <c r="U106" s="31">
        <v>0.94965675057208243</v>
      </c>
      <c r="V106" s="31">
        <v>0.91055045871559637</v>
      </c>
      <c r="W106" s="31">
        <v>0.92901878914405012</v>
      </c>
      <c r="X106" s="31">
        <v>0.97198275862068961</v>
      </c>
      <c r="Y106" s="31">
        <v>0.94360086767895879</v>
      </c>
      <c r="Z106" s="31">
        <v>0.94526315789473681</v>
      </c>
      <c r="AA106" s="31">
        <v>0.96566523605150212</v>
      </c>
      <c r="AB106" s="31">
        <v>0.97435897435897434</v>
      </c>
      <c r="AC106" s="31">
        <v>0.95973154362416102</v>
      </c>
      <c r="AD106" s="31">
        <v>0.96506550218340614</v>
      </c>
      <c r="AE106" s="31">
        <v>0.96153846153846156</v>
      </c>
    </row>
    <row r="107" spans="1:31" ht="45" customHeight="1" x14ac:dyDescent="0.25">
      <c r="A107" s="1" t="s">
        <v>42</v>
      </c>
      <c r="B107" s="1" t="s">
        <v>1046</v>
      </c>
      <c r="C107" s="1" t="s">
        <v>397</v>
      </c>
      <c r="D107" s="1" t="s">
        <v>3025</v>
      </c>
      <c r="E107" s="1" t="s">
        <v>3967</v>
      </c>
      <c r="F107" s="1">
        <v>1016</v>
      </c>
      <c r="G107" s="1">
        <v>436</v>
      </c>
      <c r="H107" s="52">
        <f t="shared" si="2"/>
        <v>42.913385826771652</v>
      </c>
      <c r="I107" s="27">
        <f t="shared" si="4"/>
        <v>97.430590947465149</v>
      </c>
      <c r="J107" s="31">
        <v>0.98795180722891562</v>
      </c>
      <c r="K107" s="31">
        <v>0.99012345679012348</v>
      </c>
      <c r="L107" s="31">
        <v>0.98321342925659472</v>
      </c>
      <c r="M107" s="31">
        <v>0.97228637413394914</v>
      </c>
      <c r="N107" s="31">
        <v>0.96938775510204078</v>
      </c>
      <c r="O107" s="31">
        <v>0.97877358490566035</v>
      </c>
      <c r="P107" s="31">
        <v>0.95724465558194771</v>
      </c>
      <c r="Q107" s="31">
        <v>0.96437054631828978</v>
      </c>
      <c r="R107" s="31">
        <v>0.96759259259259256</v>
      </c>
      <c r="S107" s="31">
        <v>0.97304582210242585</v>
      </c>
      <c r="T107" s="31">
        <v>0.9883449883449883</v>
      </c>
      <c r="U107" s="31">
        <v>0.98275862068965514</v>
      </c>
      <c r="V107" s="31">
        <v>0.94786729857819907</v>
      </c>
      <c r="W107" s="31">
        <v>0.96073903002309469</v>
      </c>
      <c r="X107" s="31">
        <v>0.98594847775175642</v>
      </c>
      <c r="Y107" s="31">
        <v>0.96270396270396275</v>
      </c>
      <c r="Z107" s="31">
        <v>0.97685185185185186</v>
      </c>
      <c r="AA107" s="31">
        <v>0.98165137614678899</v>
      </c>
      <c r="AB107" s="31">
        <v>0.9860788863109049</v>
      </c>
      <c r="AC107" s="31">
        <v>0.9789719626168224</v>
      </c>
      <c r="AD107" s="31">
        <v>0.96</v>
      </c>
      <c r="AE107" s="31">
        <v>0.97882352941176476</v>
      </c>
    </row>
    <row r="108" spans="1:31" ht="45" customHeight="1" x14ac:dyDescent="0.25">
      <c r="A108" s="1" t="s">
        <v>42</v>
      </c>
      <c r="B108" s="1" t="s">
        <v>1046</v>
      </c>
      <c r="C108" s="1" t="s">
        <v>397</v>
      </c>
      <c r="D108" s="1" t="s">
        <v>2965</v>
      </c>
      <c r="E108" s="1" t="s">
        <v>3965</v>
      </c>
      <c r="F108" s="1">
        <v>812</v>
      </c>
      <c r="G108" s="1">
        <v>346</v>
      </c>
      <c r="H108" s="52">
        <f t="shared" si="2"/>
        <v>42.610837438423644</v>
      </c>
      <c r="I108" s="27">
        <f t="shared" si="4"/>
        <v>89.934267839347484</v>
      </c>
      <c r="J108" s="31">
        <v>0.94736842105263153</v>
      </c>
      <c r="K108" s="31">
        <v>0.94372294372294374</v>
      </c>
      <c r="L108" s="31">
        <v>0.93055555555555558</v>
      </c>
      <c r="M108" s="31">
        <v>0.85126582278481011</v>
      </c>
      <c r="N108" s="31">
        <v>0.9760956175298805</v>
      </c>
      <c r="O108" s="31">
        <v>0.91318327974276525</v>
      </c>
      <c r="P108" s="31">
        <v>0.87142857142857144</v>
      </c>
      <c r="Q108" s="31">
        <v>0.87414965986394555</v>
      </c>
      <c r="R108" s="31">
        <v>0.88817891373801916</v>
      </c>
      <c r="S108" s="31">
        <v>0.85245901639344257</v>
      </c>
      <c r="T108" s="31">
        <v>0.96529968454258674</v>
      </c>
      <c r="U108" s="31">
        <v>0.95604395604395609</v>
      </c>
      <c r="V108" s="31">
        <v>0.81543624161073824</v>
      </c>
      <c r="W108" s="31">
        <v>0.89602446483180431</v>
      </c>
      <c r="X108" s="31">
        <v>0.93290734824281152</v>
      </c>
      <c r="Y108" s="31">
        <v>0.83774834437086088</v>
      </c>
      <c r="Z108" s="31">
        <v>0.89057750759878418</v>
      </c>
      <c r="AA108" s="31">
        <v>0.91717791411042948</v>
      </c>
      <c r="AB108" s="31">
        <v>0.91331269349845201</v>
      </c>
      <c r="AC108" s="31">
        <v>0.84868421052631582</v>
      </c>
      <c r="AD108" s="31">
        <v>0.87037037037037035</v>
      </c>
      <c r="AE108" s="31">
        <v>0.8935483870967742</v>
      </c>
    </row>
    <row r="109" spans="1:31" ht="45" customHeight="1" x14ac:dyDescent="0.25">
      <c r="A109" s="1" t="s">
        <v>42</v>
      </c>
      <c r="B109" s="1" t="s">
        <v>1046</v>
      </c>
      <c r="C109" s="1" t="s">
        <v>397</v>
      </c>
      <c r="D109" s="1" t="s">
        <v>1080</v>
      </c>
      <c r="E109" s="1" t="s">
        <v>3966</v>
      </c>
      <c r="F109" s="1">
        <v>1059</v>
      </c>
      <c r="G109" s="1">
        <v>454</v>
      </c>
      <c r="H109" s="52">
        <f t="shared" si="2"/>
        <v>42.870632672332384</v>
      </c>
      <c r="I109" s="27">
        <f t="shared" si="4"/>
        <v>87.638619344588335</v>
      </c>
      <c r="J109" s="31">
        <v>0.95016611295681064</v>
      </c>
      <c r="K109" s="31">
        <v>0.93251533742331283</v>
      </c>
      <c r="L109" s="31">
        <v>0.87660668380462725</v>
      </c>
      <c r="M109" s="31">
        <v>0.8127962085308057</v>
      </c>
      <c r="N109" s="31">
        <v>0.87043189368770768</v>
      </c>
      <c r="O109" s="31">
        <v>0.89526184538653364</v>
      </c>
      <c r="P109" s="31">
        <v>0.8</v>
      </c>
      <c r="Q109" s="31">
        <v>0.80310880829015541</v>
      </c>
      <c r="R109" s="31">
        <v>0.80147058823529416</v>
      </c>
      <c r="S109" s="31">
        <v>0.80161943319838058</v>
      </c>
      <c r="T109" s="31">
        <v>0.94711538461538458</v>
      </c>
      <c r="U109" s="31">
        <v>0.91758241758241754</v>
      </c>
      <c r="V109" s="31">
        <v>0.83241758241758246</v>
      </c>
      <c r="W109" s="31">
        <v>0.88084112149532712</v>
      </c>
      <c r="X109" s="31">
        <v>0.91084337349397593</v>
      </c>
      <c r="Y109" s="31">
        <v>0.84303797468354436</v>
      </c>
      <c r="Z109" s="31">
        <v>0.89130434782608692</v>
      </c>
      <c r="AA109" s="31">
        <v>0.92773892773892774</v>
      </c>
      <c r="AB109" s="31">
        <v>0.95138888888888884</v>
      </c>
      <c r="AC109" s="31">
        <v>0.90476190476190477</v>
      </c>
      <c r="AD109" s="31">
        <v>0.86233766233766229</v>
      </c>
      <c r="AE109" s="31">
        <v>0.86714975845410625</v>
      </c>
    </row>
    <row r="110" spans="1:31" ht="45" customHeight="1" x14ac:dyDescent="0.25">
      <c r="A110" s="1" t="s">
        <v>42</v>
      </c>
      <c r="B110" s="1" t="s">
        <v>1046</v>
      </c>
      <c r="C110" s="1" t="s">
        <v>397</v>
      </c>
      <c r="D110" s="1" t="s">
        <v>1072</v>
      </c>
      <c r="E110" s="1" t="s">
        <v>1073</v>
      </c>
      <c r="F110" s="1">
        <v>942</v>
      </c>
      <c r="G110" s="1">
        <v>401</v>
      </c>
      <c r="H110" s="52">
        <f t="shared" si="2"/>
        <v>42.569002123142255</v>
      </c>
      <c r="I110" s="27">
        <f t="shared" si="4"/>
        <v>86.473778031703873</v>
      </c>
      <c r="J110" s="31">
        <v>0.93600000000000005</v>
      </c>
      <c r="K110" s="31">
        <v>0.92483660130718959</v>
      </c>
      <c r="L110" s="31">
        <v>0.86544342507645255</v>
      </c>
      <c r="M110" s="31">
        <v>0.8328840970350404</v>
      </c>
      <c r="N110" s="31">
        <v>0.83461538461538465</v>
      </c>
      <c r="O110" s="31">
        <v>0.8735955056179775</v>
      </c>
      <c r="P110" s="31">
        <v>0.80733944954128445</v>
      </c>
      <c r="Q110" s="31">
        <v>0.77876106194690264</v>
      </c>
      <c r="R110" s="31">
        <v>0.78688524590163933</v>
      </c>
      <c r="S110" s="31">
        <v>0.79802955665024633</v>
      </c>
      <c r="T110" s="31">
        <v>0.92663043478260865</v>
      </c>
      <c r="U110" s="31">
        <v>0.91691394658753711</v>
      </c>
      <c r="V110" s="31">
        <v>0.80952380952380953</v>
      </c>
      <c r="W110" s="31">
        <v>0.84595300261096606</v>
      </c>
      <c r="X110" s="31">
        <v>0.90909090909090906</v>
      </c>
      <c r="Y110" s="31">
        <v>0.84330484330484334</v>
      </c>
      <c r="Z110" s="31">
        <v>0.89182058047493407</v>
      </c>
      <c r="AA110" s="31">
        <v>0.90616621983914214</v>
      </c>
      <c r="AB110" s="31">
        <v>0.93495934959349591</v>
      </c>
      <c r="AC110" s="31">
        <v>0.89772727272727271</v>
      </c>
      <c r="AD110" s="31">
        <v>0.84196185286103542</v>
      </c>
      <c r="AE110" s="31">
        <v>0.86178861788617889</v>
      </c>
    </row>
    <row r="111" spans="1:31" ht="45" customHeight="1" x14ac:dyDescent="0.25">
      <c r="A111" s="1" t="s">
        <v>42</v>
      </c>
      <c r="B111" s="1" t="s">
        <v>1046</v>
      </c>
      <c r="C111" s="1" t="s">
        <v>397</v>
      </c>
      <c r="D111" s="1" t="s">
        <v>3026</v>
      </c>
      <c r="E111" s="1" t="s">
        <v>3964</v>
      </c>
      <c r="F111" s="1">
        <v>1017</v>
      </c>
      <c r="G111" s="1">
        <v>429</v>
      </c>
      <c r="H111" s="52">
        <f t="shared" si="2"/>
        <v>42.182890855457231</v>
      </c>
      <c r="I111" s="27">
        <f t="shared" si="4"/>
        <v>87.953733155229784</v>
      </c>
      <c r="J111" s="31">
        <v>0.95517241379310347</v>
      </c>
      <c r="K111" s="31">
        <v>0.94585987261146498</v>
      </c>
      <c r="L111" s="31">
        <v>0.88586956521739135</v>
      </c>
      <c r="M111" s="31">
        <v>0.83919597989949746</v>
      </c>
      <c r="N111" s="31">
        <v>0.75886524822695034</v>
      </c>
      <c r="O111" s="31">
        <v>0.84793814432989689</v>
      </c>
      <c r="P111" s="31">
        <v>0.82072829131652658</v>
      </c>
      <c r="Q111" s="31">
        <v>0.80270270270270272</v>
      </c>
      <c r="R111" s="31">
        <v>0.80653266331658291</v>
      </c>
      <c r="S111" s="31">
        <v>0.76068376068376065</v>
      </c>
      <c r="T111" s="31">
        <v>0.94430379746835447</v>
      </c>
      <c r="U111" s="31">
        <v>0.92022792022792022</v>
      </c>
      <c r="V111" s="31">
        <v>0.80851063829787229</v>
      </c>
      <c r="W111" s="31">
        <v>0.90953545232273836</v>
      </c>
      <c r="X111" s="31">
        <v>0.93198992443324935</v>
      </c>
      <c r="Y111" s="31">
        <v>0.80779220779220784</v>
      </c>
      <c r="Z111" s="31">
        <v>0.9330024813895782</v>
      </c>
      <c r="AA111" s="31">
        <v>0.93627450980392157</v>
      </c>
      <c r="AB111" s="31">
        <v>0.96323529411764708</v>
      </c>
      <c r="AC111" s="31">
        <v>0.93582887700534756</v>
      </c>
      <c r="AD111" s="31">
        <v>0.89572192513368987</v>
      </c>
      <c r="AE111" s="31">
        <v>0.93984962406015038</v>
      </c>
    </row>
    <row r="112" spans="1:31" ht="45" customHeight="1" x14ac:dyDescent="0.25">
      <c r="A112" s="1" t="s">
        <v>42</v>
      </c>
      <c r="B112" s="1" t="s">
        <v>1046</v>
      </c>
      <c r="C112" s="1" t="s">
        <v>397</v>
      </c>
      <c r="D112" s="1" t="s">
        <v>3033</v>
      </c>
      <c r="E112" s="1" t="s">
        <v>3963</v>
      </c>
      <c r="F112" s="1">
        <v>733</v>
      </c>
      <c r="G112" s="1">
        <v>319</v>
      </c>
      <c r="H112" s="52">
        <f t="shared" si="2"/>
        <v>43.519781718963166</v>
      </c>
      <c r="I112" s="27">
        <f t="shared" si="4"/>
        <v>87.612988634367539</v>
      </c>
      <c r="J112" s="31">
        <v>0.94247787610619471</v>
      </c>
      <c r="K112" s="31">
        <v>0.95736434108527135</v>
      </c>
      <c r="L112" s="31">
        <v>0.8422939068100358</v>
      </c>
      <c r="M112" s="31">
        <v>0.83221476510067116</v>
      </c>
      <c r="N112" s="31">
        <v>0.7831858407079646</v>
      </c>
      <c r="O112" s="31">
        <v>0.92170818505338081</v>
      </c>
      <c r="P112" s="31">
        <v>0.83333333333333337</v>
      </c>
      <c r="Q112" s="31">
        <v>0.83576642335766427</v>
      </c>
      <c r="R112" s="31">
        <v>0.84192439862542956</v>
      </c>
      <c r="S112" s="31">
        <v>0.83333333333333337</v>
      </c>
      <c r="T112" s="31">
        <v>0.92026578073089704</v>
      </c>
      <c r="U112" s="31">
        <v>0.92307692307692313</v>
      </c>
      <c r="V112" s="31">
        <v>0.83333333333333337</v>
      </c>
      <c r="W112" s="31">
        <v>0.85342019543973946</v>
      </c>
      <c r="X112" s="31">
        <v>0.90277777777777779</v>
      </c>
      <c r="Y112" s="31">
        <v>0.83904109589041098</v>
      </c>
      <c r="Z112" s="31">
        <v>0.90909090909090906</v>
      </c>
      <c r="AA112" s="31">
        <v>0.94019933554817281</v>
      </c>
      <c r="AB112" s="31">
        <v>0.94966442953020136</v>
      </c>
      <c r="AC112" s="31">
        <v>0.91637630662020908</v>
      </c>
      <c r="AD112" s="31">
        <v>0.86333333333333329</v>
      </c>
      <c r="AE112" s="31">
        <v>0.80067567567567566</v>
      </c>
    </row>
    <row r="113" spans="1:31" ht="45" customHeight="1" x14ac:dyDescent="0.25">
      <c r="A113" s="1" t="s">
        <v>42</v>
      </c>
      <c r="B113" s="1" t="s">
        <v>1046</v>
      </c>
      <c r="C113" s="1" t="s">
        <v>397</v>
      </c>
      <c r="D113" s="1" t="s">
        <v>1076</v>
      </c>
      <c r="E113" s="1" t="s">
        <v>1077</v>
      </c>
      <c r="F113" s="1">
        <v>90</v>
      </c>
      <c r="G113" s="1">
        <v>51</v>
      </c>
      <c r="H113" s="52">
        <f t="shared" si="2"/>
        <v>56.666666666666664</v>
      </c>
      <c r="I113" s="27">
        <f t="shared" si="4"/>
        <v>94.54285601558</v>
      </c>
      <c r="J113" s="31">
        <v>0.90909090909090906</v>
      </c>
      <c r="K113" s="31">
        <v>0.95744680851063835</v>
      </c>
      <c r="L113" s="31">
        <v>0.97777777777777775</v>
      </c>
      <c r="M113" s="31">
        <v>0.86</v>
      </c>
      <c r="N113" s="31">
        <v>0.93617021276595747</v>
      </c>
      <c r="O113" s="31">
        <v>0.91836734693877553</v>
      </c>
      <c r="P113" s="31">
        <v>0.91836734693877553</v>
      </c>
      <c r="Q113" s="31">
        <v>0.95652173913043481</v>
      </c>
      <c r="R113" s="31">
        <v>0.95833333333333337</v>
      </c>
      <c r="S113" s="31">
        <v>0.90476190476190477</v>
      </c>
      <c r="T113" s="31">
        <v>0.98</v>
      </c>
      <c r="U113" s="31">
        <v>0.97916666666666663</v>
      </c>
      <c r="V113" s="31">
        <v>0.9555555555555556</v>
      </c>
      <c r="W113" s="31">
        <v>0.91836734693877553</v>
      </c>
      <c r="X113" s="31">
        <v>0.94</v>
      </c>
      <c r="Y113" s="31">
        <v>0.91836734693877553</v>
      </c>
      <c r="Z113" s="31">
        <v>0.95744680851063835</v>
      </c>
      <c r="AA113" s="31">
        <v>0.95918367346938771</v>
      </c>
      <c r="AB113" s="31">
        <v>1</v>
      </c>
      <c r="AC113" s="31">
        <v>0.97916666666666663</v>
      </c>
      <c r="AD113" s="31">
        <v>0.97916666666666663</v>
      </c>
      <c r="AE113" s="31">
        <v>0.93617021276595747</v>
      </c>
    </row>
    <row r="114" spans="1:31" ht="45" customHeight="1" x14ac:dyDescent="0.25">
      <c r="A114" s="1" t="s">
        <v>42</v>
      </c>
      <c r="B114" s="1" t="s">
        <v>1046</v>
      </c>
      <c r="C114" s="1" t="s">
        <v>397</v>
      </c>
      <c r="D114" s="1" t="s">
        <v>1083</v>
      </c>
      <c r="E114" s="1" t="s">
        <v>3024</v>
      </c>
      <c r="F114" s="1">
        <v>356</v>
      </c>
      <c r="G114" s="1">
        <v>159</v>
      </c>
      <c r="H114" s="52">
        <f t="shared" si="2"/>
        <v>44.662921348314605</v>
      </c>
      <c r="I114" s="27">
        <f t="shared" si="4"/>
        <v>92.251154117409357</v>
      </c>
      <c r="J114" s="31">
        <v>0.9464285714285714</v>
      </c>
      <c r="K114" s="31">
        <v>0.9517241379310345</v>
      </c>
      <c r="L114" s="31">
        <v>0.86754966887417218</v>
      </c>
      <c r="M114" s="31">
        <v>0.96202531645569622</v>
      </c>
      <c r="N114" s="31">
        <v>0.86486486486486491</v>
      </c>
      <c r="O114" s="31">
        <v>0.92903225806451617</v>
      </c>
      <c r="P114" s="31">
        <v>0.94039735099337751</v>
      </c>
      <c r="Q114" s="31">
        <v>0.92715231788079466</v>
      </c>
      <c r="R114" s="31">
        <v>0.89171974522292996</v>
      </c>
      <c r="S114" s="31">
        <v>0.875</v>
      </c>
      <c r="T114" s="31">
        <v>0.98039215686274506</v>
      </c>
      <c r="U114" s="31">
        <v>0.95138888888888884</v>
      </c>
      <c r="V114" s="31">
        <v>0.87333333333333329</v>
      </c>
      <c r="W114" s="31">
        <v>0.92356687898089174</v>
      </c>
      <c r="X114" s="31">
        <v>0.92207792207792205</v>
      </c>
      <c r="Y114" s="31">
        <v>0.8193548387096774</v>
      </c>
      <c r="Z114" s="31">
        <v>0.95541401273885351</v>
      </c>
      <c r="AA114" s="31">
        <v>0.96815286624203822</v>
      </c>
      <c r="AB114" s="31">
        <v>0.96835443037974689</v>
      </c>
      <c r="AC114" s="31">
        <v>0.94039735099337751</v>
      </c>
      <c r="AD114" s="31">
        <v>0.90789473684210531</v>
      </c>
      <c r="AE114" s="31">
        <v>0.92903225806451617</v>
      </c>
    </row>
    <row r="115" spans="1:31" ht="45" customHeight="1" x14ac:dyDescent="0.25">
      <c r="A115" s="1" t="s">
        <v>42</v>
      </c>
      <c r="B115" s="1" t="s">
        <v>1046</v>
      </c>
      <c r="C115" s="1" t="s">
        <v>397</v>
      </c>
      <c r="D115" s="1" t="s">
        <v>1082</v>
      </c>
      <c r="E115" s="1" t="s">
        <v>3023</v>
      </c>
      <c r="F115" s="1">
        <v>753</v>
      </c>
      <c r="G115" s="1">
        <v>358</v>
      </c>
      <c r="H115" s="52">
        <f t="shared" si="2"/>
        <v>47.54316069057105</v>
      </c>
      <c r="I115" s="27">
        <f t="shared" si="4"/>
        <v>93.888895736852476</v>
      </c>
      <c r="J115" s="31">
        <v>0.9913419913419913</v>
      </c>
      <c r="K115" s="31">
        <v>0.98175182481751821</v>
      </c>
      <c r="L115" s="31">
        <v>0.99371069182389937</v>
      </c>
      <c r="M115" s="31">
        <v>0.97376093294460642</v>
      </c>
      <c r="N115" s="31">
        <v>0.97222222222222221</v>
      </c>
      <c r="O115" s="31">
        <v>0.9464285714285714</v>
      </c>
      <c r="P115" s="31">
        <v>0.88401253918495293</v>
      </c>
      <c r="Q115" s="31">
        <v>0.84</v>
      </c>
      <c r="R115" s="31">
        <v>0.82840236686390534</v>
      </c>
      <c r="S115" s="31">
        <v>0.78378378378378377</v>
      </c>
      <c r="T115" s="31">
        <v>0.98816568047337283</v>
      </c>
      <c r="U115" s="31">
        <v>0.97452229299363058</v>
      </c>
      <c r="V115" s="31">
        <v>0.87037037037037035</v>
      </c>
      <c r="W115" s="31">
        <v>0.91091954022988508</v>
      </c>
      <c r="X115" s="31">
        <v>0.97935103244837762</v>
      </c>
      <c r="Y115" s="31">
        <v>0.94100294985250732</v>
      </c>
      <c r="Z115" s="31">
        <v>0.96480938416422291</v>
      </c>
      <c r="AA115" s="31">
        <v>0.96793002915451898</v>
      </c>
      <c r="AB115" s="31">
        <v>0.97391304347826091</v>
      </c>
      <c r="AC115" s="31">
        <v>0.96696696696696693</v>
      </c>
      <c r="AD115" s="31">
        <v>0.96696696696696693</v>
      </c>
      <c r="AE115" s="31">
        <v>0.95522388059701491</v>
      </c>
    </row>
    <row r="116" spans="1:31" ht="45" customHeight="1" x14ac:dyDescent="0.25">
      <c r="A116" s="1" t="s">
        <v>42</v>
      </c>
      <c r="B116" s="1" t="s">
        <v>1046</v>
      </c>
      <c r="C116" s="1" t="s">
        <v>397</v>
      </c>
      <c r="D116" s="1" t="s">
        <v>1084</v>
      </c>
      <c r="E116" s="1" t="s">
        <v>3962</v>
      </c>
      <c r="F116" s="1">
        <v>104</v>
      </c>
      <c r="G116" s="1">
        <v>56</v>
      </c>
      <c r="H116" s="52">
        <f t="shared" si="2"/>
        <v>53.846153846153847</v>
      </c>
      <c r="I116" s="27">
        <f t="shared" si="4"/>
        <v>93.166083962627553</v>
      </c>
      <c r="J116" s="31">
        <v>0.97619047619047616</v>
      </c>
      <c r="K116" s="31">
        <v>0.95833333333333337</v>
      </c>
      <c r="L116" s="31">
        <v>0.86274509803921573</v>
      </c>
      <c r="M116" s="31">
        <v>0.86</v>
      </c>
      <c r="N116" s="31">
        <v>0.91304347826086951</v>
      </c>
      <c r="O116" s="31">
        <v>1</v>
      </c>
      <c r="P116" s="31">
        <v>0.92156862745098034</v>
      </c>
      <c r="Q116" s="31">
        <v>0.90384615384615385</v>
      </c>
      <c r="R116" s="31">
        <v>0.90740740740740744</v>
      </c>
      <c r="S116" s="31">
        <v>0.84090909090909094</v>
      </c>
      <c r="T116" s="31">
        <v>0.94444444444444442</v>
      </c>
      <c r="U116" s="31">
        <v>0.96153846153846156</v>
      </c>
      <c r="V116" s="31">
        <v>0.95833333333333337</v>
      </c>
      <c r="W116" s="31">
        <v>0.94117647058823528</v>
      </c>
      <c r="X116" s="31">
        <v>0.94444444444444442</v>
      </c>
      <c r="Y116" s="31">
        <v>0.90566037735849059</v>
      </c>
      <c r="Z116" s="31">
        <v>0.92452830188679247</v>
      </c>
      <c r="AA116" s="31">
        <v>0.96226415094339623</v>
      </c>
      <c r="AB116" s="31">
        <v>0.92452830188679247</v>
      </c>
      <c r="AC116" s="31">
        <v>0.98113207547169812</v>
      </c>
      <c r="AD116" s="31">
        <v>0.94444444444444442</v>
      </c>
      <c r="AE116" s="31">
        <v>0.96</v>
      </c>
    </row>
    <row r="117" spans="1:31" ht="45" customHeight="1" x14ac:dyDescent="0.25">
      <c r="A117" s="1" t="s">
        <v>42</v>
      </c>
      <c r="B117" s="1" t="s">
        <v>1089</v>
      </c>
      <c r="C117" s="1" t="s">
        <v>397</v>
      </c>
      <c r="D117" s="1" t="s">
        <v>2968</v>
      </c>
      <c r="E117" s="1" t="s">
        <v>3961</v>
      </c>
      <c r="F117" s="1">
        <v>4300</v>
      </c>
      <c r="G117" s="1">
        <v>1771</v>
      </c>
      <c r="H117" s="52">
        <f t="shared" si="2"/>
        <v>41.186046511627907</v>
      </c>
      <c r="I117" s="27">
        <f t="shared" ref="I117:I121" si="5">(J117+K117+L117+M117+N117+O117+W117+X117+Y117+Z117+AA117+AB117+AE117)*100/13</f>
        <v>97.99599433764395</v>
      </c>
      <c r="J117" s="31">
        <v>0.97328990228013035</v>
      </c>
      <c r="K117" s="31">
        <v>0.9963855421686747</v>
      </c>
      <c r="L117" s="31">
        <v>0.92162818955042525</v>
      </c>
      <c r="M117" s="31">
        <v>0.97207367795603095</v>
      </c>
      <c r="N117" s="31">
        <v>0.91033538672142367</v>
      </c>
      <c r="O117" s="31">
        <v>0.99342891278375145</v>
      </c>
      <c r="P117" s="31" t="s">
        <v>3453</v>
      </c>
      <c r="Q117" s="31" t="s">
        <v>3453</v>
      </c>
      <c r="R117" s="31" t="s">
        <v>3453</v>
      </c>
      <c r="S117" s="31" t="s">
        <v>3453</v>
      </c>
      <c r="T117" s="31" t="s">
        <v>3453</v>
      </c>
      <c r="U117" s="31" t="s">
        <v>3453</v>
      </c>
      <c r="V117" s="31" t="s">
        <v>3453</v>
      </c>
      <c r="W117" s="31">
        <v>0.99827188940092171</v>
      </c>
      <c r="X117" s="31">
        <v>0.99770246984491673</v>
      </c>
      <c r="Y117" s="31">
        <v>0.99257142857142855</v>
      </c>
      <c r="Z117" s="31">
        <v>0.99881586737714623</v>
      </c>
      <c r="AA117" s="31">
        <v>0.99186991869918695</v>
      </c>
      <c r="AB117" s="31">
        <v>0.9936781609195402</v>
      </c>
      <c r="AC117" s="31" t="s">
        <v>3453</v>
      </c>
      <c r="AD117" s="31" t="s">
        <v>3453</v>
      </c>
      <c r="AE117" s="31">
        <v>0.99942791762013727</v>
      </c>
    </row>
    <row r="118" spans="1:31" ht="66.75" customHeight="1" x14ac:dyDescent="0.25">
      <c r="A118" s="1" t="s">
        <v>42</v>
      </c>
      <c r="B118" s="1" t="s">
        <v>1089</v>
      </c>
      <c r="C118" s="1" t="s">
        <v>397</v>
      </c>
      <c r="D118" s="1" t="s">
        <v>3048</v>
      </c>
      <c r="E118" s="1" t="s">
        <v>3960</v>
      </c>
      <c r="F118" s="1">
        <v>178</v>
      </c>
      <c r="G118" s="1">
        <v>133</v>
      </c>
      <c r="H118" s="52">
        <f t="shared" si="2"/>
        <v>74.719101123595507</v>
      </c>
      <c r="I118" s="27">
        <f t="shared" si="5"/>
        <v>98.137414479454364</v>
      </c>
      <c r="J118" s="31">
        <v>1</v>
      </c>
      <c r="K118" s="31">
        <v>1</v>
      </c>
      <c r="L118" s="31">
        <v>0.95238095238095233</v>
      </c>
      <c r="M118" s="31">
        <v>0.97619047619047616</v>
      </c>
      <c r="N118" s="31">
        <v>0.90666666666666662</v>
      </c>
      <c r="O118" s="31">
        <v>1</v>
      </c>
      <c r="P118" s="31" t="s">
        <v>3453</v>
      </c>
      <c r="Q118" s="31" t="s">
        <v>3453</v>
      </c>
      <c r="R118" s="31" t="s">
        <v>3453</v>
      </c>
      <c r="S118" s="31" t="s">
        <v>3453</v>
      </c>
      <c r="T118" s="31" t="s">
        <v>3453</v>
      </c>
      <c r="U118" s="31" t="s">
        <v>3453</v>
      </c>
      <c r="V118" s="31" t="s">
        <v>3453</v>
      </c>
      <c r="W118" s="31">
        <v>0.98484848484848486</v>
      </c>
      <c r="X118" s="31">
        <v>0.98461538461538467</v>
      </c>
      <c r="Y118" s="31">
        <v>0.99180327868852458</v>
      </c>
      <c r="Z118" s="31">
        <v>0.9921875</v>
      </c>
      <c r="AA118" s="31">
        <v>0.98461538461538467</v>
      </c>
      <c r="AB118" s="31">
        <v>0.99224806201550386</v>
      </c>
      <c r="AC118" s="31" t="s">
        <v>3453</v>
      </c>
      <c r="AD118" s="31" t="s">
        <v>3453</v>
      </c>
      <c r="AE118" s="31">
        <v>0.99230769230769234</v>
      </c>
    </row>
    <row r="119" spans="1:31" ht="45" customHeight="1" x14ac:dyDescent="0.25">
      <c r="A119" s="1" t="s">
        <v>42</v>
      </c>
      <c r="B119" s="1" t="s">
        <v>1089</v>
      </c>
      <c r="C119" s="1" t="s">
        <v>397</v>
      </c>
      <c r="D119" s="1" t="s">
        <v>3047</v>
      </c>
      <c r="E119" s="1" t="s">
        <v>3959</v>
      </c>
      <c r="F119" s="1">
        <v>483</v>
      </c>
      <c r="G119" s="1">
        <v>216</v>
      </c>
      <c r="H119" s="52">
        <f t="shared" si="2"/>
        <v>44.720496894409941</v>
      </c>
      <c r="I119" s="27">
        <f t="shared" si="5"/>
        <v>99.21048281755273</v>
      </c>
      <c r="J119" s="31">
        <v>1</v>
      </c>
      <c r="K119" s="31">
        <v>0.98104265402843605</v>
      </c>
      <c r="L119" s="31">
        <v>0.98604651162790702</v>
      </c>
      <c r="M119" s="31">
        <v>0.99528301886792447</v>
      </c>
      <c r="N119" s="31">
        <v>0.99065420560747663</v>
      </c>
      <c r="O119" s="31">
        <v>0.99534883720930234</v>
      </c>
      <c r="P119" s="31" t="s">
        <v>3453</v>
      </c>
      <c r="Q119" s="31" t="s">
        <v>3453</v>
      </c>
      <c r="R119" s="31" t="s">
        <v>3453</v>
      </c>
      <c r="S119" s="31" t="s">
        <v>3453</v>
      </c>
      <c r="T119" s="31" t="s">
        <v>3453</v>
      </c>
      <c r="U119" s="31" t="s">
        <v>3453</v>
      </c>
      <c r="V119" s="31" t="s">
        <v>3453</v>
      </c>
      <c r="W119" s="31">
        <v>0.98611111111111116</v>
      </c>
      <c r="X119" s="31">
        <v>0.9907407407407407</v>
      </c>
      <c r="Y119" s="31">
        <v>0.9907407407407407</v>
      </c>
      <c r="Z119" s="31">
        <v>0.99532710280373837</v>
      </c>
      <c r="AA119" s="31">
        <v>1</v>
      </c>
      <c r="AB119" s="31">
        <v>0.99532710280373837</v>
      </c>
      <c r="AC119" s="31" t="s">
        <v>3453</v>
      </c>
      <c r="AD119" s="31" t="s">
        <v>3453</v>
      </c>
      <c r="AE119" s="31">
        <v>0.9907407407407407</v>
      </c>
    </row>
    <row r="120" spans="1:31" ht="45" customHeight="1" x14ac:dyDescent="0.25">
      <c r="A120" s="1" t="s">
        <v>42</v>
      </c>
      <c r="B120" s="1" t="s">
        <v>1089</v>
      </c>
      <c r="C120" s="1" t="s">
        <v>397</v>
      </c>
      <c r="D120" s="1" t="s">
        <v>2967</v>
      </c>
      <c r="E120" s="1" t="s">
        <v>3958</v>
      </c>
      <c r="F120" s="1">
        <v>1404</v>
      </c>
      <c r="G120" s="1">
        <v>632</v>
      </c>
      <c r="H120" s="52">
        <f t="shared" si="2"/>
        <v>45.014245014245013</v>
      </c>
      <c r="I120" s="27">
        <f t="shared" si="5"/>
        <v>98.878887693624264</v>
      </c>
      <c r="J120" s="31">
        <v>0.99437148217636018</v>
      </c>
      <c r="K120" s="31">
        <v>0.99474605954465845</v>
      </c>
      <c r="L120" s="31">
        <v>0.97762478485370052</v>
      </c>
      <c r="M120" s="31">
        <v>0.99329983249581244</v>
      </c>
      <c r="N120" s="31">
        <v>0.93418259023354566</v>
      </c>
      <c r="O120" s="31">
        <v>0.98275862068965514</v>
      </c>
      <c r="P120" s="31" t="s">
        <v>3453</v>
      </c>
      <c r="Q120" s="31" t="s">
        <v>3453</v>
      </c>
      <c r="R120" s="31" t="s">
        <v>3453</v>
      </c>
      <c r="S120" s="31" t="s">
        <v>3453</v>
      </c>
      <c r="T120" s="31" t="s">
        <v>3453</v>
      </c>
      <c r="U120" s="31" t="s">
        <v>3453</v>
      </c>
      <c r="V120" s="31" t="s">
        <v>3453</v>
      </c>
      <c r="W120" s="31">
        <v>0.99186991869918695</v>
      </c>
      <c r="X120" s="31">
        <v>0.99347471451876024</v>
      </c>
      <c r="Y120" s="31">
        <v>0.99678456591639875</v>
      </c>
      <c r="Z120" s="31">
        <v>1</v>
      </c>
      <c r="AA120" s="31">
        <v>0.99674796747967476</v>
      </c>
      <c r="AB120" s="31">
        <v>0.9983948635634029</v>
      </c>
      <c r="AC120" s="31" t="s">
        <v>3453</v>
      </c>
      <c r="AD120" s="31" t="s">
        <v>3453</v>
      </c>
      <c r="AE120" s="31">
        <v>1</v>
      </c>
    </row>
    <row r="121" spans="1:31" ht="45" customHeight="1" x14ac:dyDescent="0.25">
      <c r="A121" s="1" t="s">
        <v>42</v>
      </c>
      <c r="B121" s="1" t="s">
        <v>1089</v>
      </c>
      <c r="C121" s="1" t="s">
        <v>397</v>
      </c>
      <c r="D121" s="1" t="s">
        <v>2966</v>
      </c>
      <c r="E121" s="1" t="s">
        <v>3957</v>
      </c>
      <c r="F121" s="1">
        <v>1903</v>
      </c>
      <c r="G121" s="1">
        <v>788</v>
      </c>
      <c r="H121" s="52">
        <f t="shared" si="2"/>
        <v>41.408302679978981</v>
      </c>
      <c r="I121" s="27">
        <f t="shared" si="5"/>
        <v>76.485702738200885</v>
      </c>
      <c r="J121" s="31">
        <v>0.89727463312368971</v>
      </c>
      <c r="K121" s="31">
        <v>0.85311871227364189</v>
      </c>
      <c r="L121" s="31">
        <v>0.28851174934725848</v>
      </c>
      <c r="M121" s="31">
        <v>0.32185430463576159</v>
      </c>
      <c r="N121" s="31">
        <v>0.33386837881219905</v>
      </c>
      <c r="O121" s="31">
        <v>0.68945022288261515</v>
      </c>
      <c r="P121" s="31" t="s">
        <v>3453</v>
      </c>
      <c r="Q121" s="31" t="s">
        <v>3453</v>
      </c>
      <c r="R121" s="31" t="s">
        <v>3453</v>
      </c>
      <c r="S121" s="31" t="s">
        <v>3453</v>
      </c>
      <c r="T121" s="31" t="s">
        <v>3453</v>
      </c>
      <c r="U121" s="31" t="s">
        <v>3453</v>
      </c>
      <c r="V121" s="31" t="s">
        <v>3453</v>
      </c>
      <c r="W121" s="31">
        <v>0.97486772486772488</v>
      </c>
      <c r="X121" s="31">
        <v>0.98499317871759895</v>
      </c>
      <c r="Y121" s="31">
        <v>0.98691099476439792</v>
      </c>
      <c r="Z121" s="31">
        <v>0.98495212038303692</v>
      </c>
      <c r="AA121" s="31">
        <v>0.79661016949152541</v>
      </c>
      <c r="AB121" s="31">
        <v>0.984375</v>
      </c>
      <c r="AC121" s="31" t="s">
        <v>3453</v>
      </c>
      <c r="AD121" s="31" t="s">
        <v>3453</v>
      </c>
      <c r="AE121" s="31">
        <v>0.84635416666666663</v>
      </c>
    </row>
    <row r="122" spans="1:31" ht="28.5" customHeight="1" x14ac:dyDescent="0.25">
      <c r="A122" s="4"/>
      <c r="B122" s="4"/>
      <c r="C122" s="4"/>
      <c r="D122" s="4"/>
      <c r="E122" s="4"/>
      <c r="F122" s="4"/>
      <c r="G122" s="4"/>
      <c r="H122" s="4"/>
      <c r="I122" s="12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4" spans="1:31" ht="39.950000000000003" customHeight="1" x14ac:dyDescent="0.25">
      <c r="A124" s="70"/>
      <c r="B124" s="70"/>
      <c r="C124" s="70"/>
      <c r="D124" s="70"/>
      <c r="E124" s="70"/>
      <c r="F124" s="6"/>
      <c r="G124" s="6"/>
    </row>
    <row r="125" spans="1:31" ht="39.950000000000003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</row>
    <row r="126" spans="1:31" ht="39.950000000000003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39.950000000000003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39.950000000000003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39.950000000000003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39.950000000000003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39.950000000000003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39.950000000000003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39.950000000000003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39.950000000000003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</sheetData>
  <mergeCells count="11">
    <mergeCell ref="I3:I4"/>
    <mergeCell ref="A2:I2"/>
    <mergeCell ref="A124:E124"/>
    <mergeCell ref="J1:AE3"/>
    <mergeCell ref="A1:I1"/>
    <mergeCell ref="D3:D4"/>
    <mergeCell ref="E3:E4"/>
    <mergeCell ref="F3:F4"/>
    <mergeCell ref="G3:G4"/>
    <mergeCell ref="H3:H4"/>
    <mergeCell ref="B3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68A8-1ADF-4FE5-A3D2-8D0D301C5CDD}">
  <dimension ref="A1:AE64"/>
  <sheetViews>
    <sheetView showGridLines="0" zoomScaleNormal="100" workbookViewId="0">
      <pane xSplit="5" ySplit="4" topLeftCell="F42" activePane="bottomRight" state="frozen"/>
      <selection pane="topRight" activeCell="F1" sqref="F1"/>
      <selection pane="bottomLeft" activeCell="A4" sqref="A4"/>
      <selection pane="bottomRight" activeCell="I43" sqref="I43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68.75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3542</v>
      </c>
      <c r="B5" s="1" t="s">
        <v>8</v>
      </c>
      <c r="C5" s="1" t="s">
        <v>9</v>
      </c>
      <c r="D5" s="1" t="s">
        <v>706</v>
      </c>
      <c r="E5" s="1" t="s">
        <v>707</v>
      </c>
      <c r="F5" s="1">
        <v>40</v>
      </c>
      <c r="G5" s="1">
        <v>39</v>
      </c>
      <c r="H5" s="52">
        <f t="shared" ref="H5:H39" si="0">G5/F5*100</f>
        <v>97.5</v>
      </c>
      <c r="I5" s="34">
        <f>(J5+K5+L5+M5+N5+O5+P5+Q5+R5+S5+U5+V5+W5+X5+Z5+AA5+AB5+AE5)*100/18</f>
        <v>95.510350559370181</v>
      </c>
      <c r="J5" s="31">
        <v>1</v>
      </c>
      <c r="K5" s="31">
        <v>1</v>
      </c>
      <c r="L5" s="31">
        <v>0.94117647058823528</v>
      </c>
      <c r="M5" s="31">
        <v>0.94594594594594594</v>
      </c>
      <c r="N5" s="31">
        <v>0.96666666666666667</v>
      </c>
      <c r="O5" s="31">
        <v>0.94285714285714284</v>
      </c>
      <c r="P5" s="31">
        <v>0.88888888888888884</v>
      </c>
      <c r="Q5" s="31">
        <v>0.91428571428571426</v>
      </c>
      <c r="R5" s="31">
        <v>0.94117647058823528</v>
      </c>
      <c r="S5" s="31">
        <v>0.84848484848484851</v>
      </c>
      <c r="T5" s="31" t="s">
        <v>3453</v>
      </c>
      <c r="U5" s="31">
        <v>0.94444444444444442</v>
      </c>
      <c r="V5" s="31">
        <v>0.91428571428571426</v>
      </c>
      <c r="W5" s="31">
        <v>0.97222222222222221</v>
      </c>
      <c r="X5" s="31">
        <v>0.97142857142857142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s="5" customFormat="1" ht="45" customHeight="1" x14ac:dyDescent="0.25">
      <c r="A6" s="1" t="s">
        <v>3542</v>
      </c>
      <c r="B6" s="1" t="s">
        <v>8</v>
      </c>
      <c r="C6" s="1" t="s">
        <v>9</v>
      </c>
      <c r="D6" s="1" t="s">
        <v>2290</v>
      </c>
      <c r="E6" s="1" t="s">
        <v>2291</v>
      </c>
      <c r="F6" s="1">
        <v>18</v>
      </c>
      <c r="G6" s="1">
        <v>12</v>
      </c>
      <c r="H6" s="52">
        <f t="shared" si="0"/>
        <v>66.666666666666657</v>
      </c>
      <c r="I6" s="34">
        <f t="shared" ref="I6:I19" si="1">(J6+K6+L6+M6+N6+O6+P6+Q6+R6+S6+U6+V6+W6+X6+Z6+AA6+AB6+AE6)*100/18</f>
        <v>98.569023569023571</v>
      </c>
      <c r="J6" s="31">
        <v>1</v>
      </c>
      <c r="K6" s="31">
        <v>1</v>
      </c>
      <c r="L6" s="31">
        <v>0.83333333333333337</v>
      </c>
      <c r="M6" s="31">
        <v>1</v>
      </c>
      <c r="N6" s="31">
        <v>1</v>
      </c>
      <c r="O6" s="31">
        <v>1</v>
      </c>
      <c r="P6" s="31">
        <v>1</v>
      </c>
      <c r="Q6" s="31">
        <v>1</v>
      </c>
      <c r="R6" s="31">
        <v>1</v>
      </c>
      <c r="S6" s="31">
        <v>0.90909090909090906</v>
      </c>
      <c r="T6" s="31" t="s">
        <v>3453</v>
      </c>
      <c r="U6" s="31">
        <v>1</v>
      </c>
      <c r="V6" s="31">
        <v>1</v>
      </c>
      <c r="W6" s="31">
        <v>1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s="5" customFormat="1" ht="45" customHeight="1" x14ac:dyDescent="0.25">
      <c r="A7" s="1" t="s">
        <v>3542</v>
      </c>
      <c r="B7" s="1" t="s">
        <v>8</v>
      </c>
      <c r="C7" s="1" t="s">
        <v>9</v>
      </c>
      <c r="D7" s="1" t="s">
        <v>2282</v>
      </c>
      <c r="E7" s="1" t="s">
        <v>2283</v>
      </c>
      <c r="F7" s="1">
        <v>50</v>
      </c>
      <c r="G7" s="1">
        <v>34</v>
      </c>
      <c r="H7" s="52">
        <f t="shared" si="0"/>
        <v>68</v>
      </c>
      <c r="I7" s="34">
        <f t="shared" si="1"/>
        <v>98.325163398692823</v>
      </c>
      <c r="J7" s="31">
        <v>1</v>
      </c>
      <c r="K7" s="31">
        <v>1</v>
      </c>
      <c r="L7" s="31">
        <v>0.8529411764705882</v>
      </c>
      <c r="M7" s="31">
        <v>1</v>
      </c>
      <c r="N7" s="31">
        <v>0.9375</v>
      </c>
      <c r="O7" s="31">
        <v>1</v>
      </c>
      <c r="P7" s="31">
        <v>1</v>
      </c>
      <c r="Q7" s="31">
        <v>1</v>
      </c>
      <c r="R7" s="31">
        <v>1</v>
      </c>
      <c r="S7" s="31">
        <v>0.9375</v>
      </c>
      <c r="T7" s="31" t="s">
        <v>3453</v>
      </c>
      <c r="U7" s="31">
        <v>1</v>
      </c>
      <c r="V7" s="31">
        <v>1</v>
      </c>
      <c r="W7" s="31">
        <v>0.97058823529411764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s="5" customFormat="1" ht="45" customHeight="1" x14ac:dyDescent="0.25">
      <c r="A8" s="1" t="s">
        <v>3542</v>
      </c>
      <c r="B8" s="1" t="s">
        <v>8</v>
      </c>
      <c r="C8" s="1" t="s">
        <v>9</v>
      </c>
      <c r="D8" s="1" t="s">
        <v>714</v>
      </c>
      <c r="E8" s="1" t="s">
        <v>715</v>
      </c>
      <c r="F8" s="1">
        <v>4</v>
      </c>
      <c r="G8" s="1">
        <v>6</v>
      </c>
      <c r="H8" s="52">
        <f t="shared" si="0"/>
        <v>150</v>
      </c>
      <c r="I8" s="34">
        <f t="shared" si="1"/>
        <v>100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s="5" customFormat="1" ht="45" customHeight="1" x14ac:dyDescent="0.25">
      <c r="A9" s="1" t="s">
        <v>3542</v>
      </c>
      <c r="B9" s="1" t="s">
        <v>8</v>
      </c>
      <c r="C9" s="1" t="s">
        <v>9</v>
      </c>
      <c r="D9" s="1" t="s">
        <v>2284</v>
      </c>
      <c r="E9" s="1" t="s">
        <v>2285</v>
      </c>
      <c r="F9" s="1">
        <v>55</v>
      </c>
      <c r="G9" s="1">
        <v>24</v>
      </c>
      <c r="H9" s="52">
        <f t="shared" si="0"/>
        <v>43.636363636363633</v>
      </c>
      <c r="I9" s="34">
        <f t="shared" si="1"/>
        <v>98.327477675303754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0.95454545454545459</v>
      </c>
      <c r="W9" s="31">
        <v>0.91666666666666663</v>
      </c>
      <c r="X9" s="31">
        <v>0.95833333333333337</v>
      </c>
      <c r="Y9" s="31" t="s">
        <v>3453</v>
      </c>
      <c r="Z9" s="31">
        <v>1</v>
      </c>
      <c r="AA9" s="31">
        <v>0.95652173913043481</v>
      </c>
      <c r="AB9" s="31">
        <v>0.95833333333333337</v>
      </c>
      <c r="AC9" s="31" t="s">
        <v>3453</v>
      </c>
      <c r="AD9" s="31" t="s">
        <v>3453</v>
      </c>
      <c r="AE9" s="31">
        <v>0.95454545454545459</v>
      </c>
    </row>
    <row r="10" spans="1:31" s="5" customFormat="1" ht="45" customHeight="1" x14ac:dyDescent="0.25">
      <c r="A10" s="1" t="s">
        <v>3542</v>
      </c>
      <c r="B10" s="1" t="s">
        <v>8</v>
      </c>
      <c r="C10" s="1" t="s">
        <v>9</v>
      </c>
      <c r="D10" s="1" t="s">
        <v>708</v>
      </c>
      <c r="E10" s="1" t="s">
        <v>3702</v>
      </c>
      <c r="F10" s="1">
        <v>183</v>
      </c>
      <c r="G10" s="1">
        <v>97</v>
      </c>
      <c r="H10" s="52">
        <f t="shared" si="0"/>
        <v>53.005464480874323</v>
      </c>
      <c r="I10" s="34">
        <f t="shared" si="1"/>
        <v>96.982129585704001</v>
      </c>
      <c r="J10" s="31">
        <v>1</v>
      </c>
      <c r="K10" s="31">
        <v>1</v>
      </c>
      <c r="L10" s="31">
        <v>0.956989247311828</v>
      </c>
      <c r="M10" s="31">
        <v>0.96875</v>
      </c>
      <c r="N10" s="31">
        <v>0.95238095238095233</v>
      </c>
      <c r="O10" s="31">
        <v>0.92391304347826086</v>
      </c>
      <c r="P10" s="31">
        <v>0.98936170212765961</v>
      </c>
      <c r="Q10" s="31">
        <v>0.95604395604395609</v>
      </c>
      <c r="R10" s="31">
        <v>0.95833333333333337</v>
      </c>
      <c r="S10" s="31">
        <v>0.9242424242424242</v>
      </c>
      <c r="T10" s="31" t="s">
        <v>3453</v>
      </c>
      <c r="U10" s="31">
        <v>0.97777777777777775</v>
      </c>
      <c r="V10" s="31">
        <v>0.94318181818181823</v>
      </c>
      <c r="W10" s="31">
        <v>1</v>
      </c>
      <c r="X10" s="31">
        <v>0.97916666666666663</v>
      </c>
      <c r="Y10" s="31" t="s">
        <v>3453</v>
      </c>
      <c r="Z10" s="31">
        <v>0.97894736842105268</v>
      </c>
      <c r="AA10" s="31">
        <v>1</v>
      </c>
      <c r="AB10" s="31">
        <v>0.98936170212765961</v>
      </c>
      <c r="AC10" s="31" t="s">
        <v>3453</v>
      </c>
      <c r="AD10" s="31" t="s">
        <v>3453</v>
      </c>
      <c r="AE10" s="31">
        <v>0.95833333333333337</v>
      </c>
    </row>
    <row r="11" spans="1:31" s="5" customFormat="1" ht="45" customHeight="1" x14ac:dyDescent="0.25">
      <c r="A11" s="1" t="s">
        <v>3542</v>
      </c>
      <c r="B11" s="1" t="s">
        <v>8</v>
      </c>
      <c r="C11" s="1" t="s">
        <v>9</v>
      </c>
      <c r="D11" s="1" t="s">
        <v>711</v>
      </c>
      <c r="E11" s="1" t="s">
        <v>3703</v>
      </c>
      <c r="F11" s="1">
        <v>205</v>
      </c>
      <c r="G11" s="1">
        <v>89</v>
      </c>
      <c r="H11" s="52">
        <f t="shared" si="0"/>
        <v>43.414634146341463</v>
      </c>
      <c r="I11" s="34">
        <f t="shared" si="1"/>
        <v>95.897102371410881</v>
      </c>
      <c r="J11" s="31">
        <v>1</v>
      </c>
      <c r="K11" s="31">
        <v>0.98701298701298701</v>
      </c>
      <c r="L11" s="31">
        <v>0.91566265060240959</v>
      </c>
      <c r="M11" s="31">
        <v>0.96470588235294119</v>
      </c>
      <c r="N11" s="31">
        <v>0.95161290322580649</v>
      </c>
      <c r="O11" s="31">
        <v>0.9358974358974359</v>
      </c>
      <c r="P11" s="31">
        <v>0.96511627906976749</v>
      </c>
      <c r="Q11" s="31">
        <v>0.91463414634146345</v>
      </c>
      <c r="R11" s="31">
        <v>0.94117647058823528</v>
      </c>
      <c r="S11" s="31">
        <v>0.9285714285714286</v>
      </c>
      <c r="T11" s="31" t="s">
        <v>3453</v>
      </c>
      <c r="U11" s="31">
        <v>0.95833333333333337</v>
      </c>
      <c r="V11" s="31">
        <v>0.88311688311688308</v>
      </c>
      <c r="W11" s="31">
        <v>0.97619047619047616</v>
      </c>
      <c r="X11" s="31">
        <v>0.97530864197530864</v>
      </c>
      <c r="Y11" s="31" t="s">
        <v>3453</v>
      </c>
      <c r="Z11" s="31">
        <v>0.9882352941176471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0.97590361445783136</v>
      </c>
    </row>
    <row r="12" spans="1:31" ht="45" customHeight="1" x14ac:dyDescent="0.25">
      <c r="A12" s="1" t="s">
        <v>3542</v>
      </c>
      <c r="B12" s="1" t="s">
        <v>8</v>
      </c>
      <c r="C12" s="1" t="s">
        <v>9</v>
      </c>
      <c r="D12" s="1" t="s">
        <v>712</v>
      </c>
      <c r="E12" s="1" t="s">
        <v>713</v>
      </c>
      <c r="F12" s="1">
        <v>54</v>
      </c>
      <c r="G12" s="1">
        <v>28</v>
      </c>
      <c r="H12" s="52">
        <f t="shared" si="0"/>
        <v>51.851851851851848</v>
      </c>
      <c r="I12" s="34">
        <f t="shared" si="1"/>
        <v>99.74747474747474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0.95454545454545459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3542</v>
      </c>
      <c r="B13" s="1" t="s">
        <v>8</v>
      </c>
      <c r="C13" s="1" t="s">
        <v>9</v>
      </c>
      <c r="D13" s="1" t="s">
        <v>2280</v>
      </c>
      <c r="E13" s="1" t="s">
        <v>2281</v>
      </c>
      <c r="F13" s="1">
        <v>31</v>
      </c>
      <c r="G13" s="1">
        <v>25</v>
      </c>
      <c r="H13" s="52">
        <f t="shared" si="0"/>
        <v>80.645161290322577</v>
      </c>
      <c r="I13" s="34">
        <f t="shared" si="1"/>
        <v>97.411030595813202</v>
      </c>
      <c r="J13" s="31">
        <v>1</v>
      </c>
      <c r="K13" s="31">
        <v>1</v>
      </c>
      <c r="L13" s="31">
        <v>1</v>
      </c>
      <c r="M13" s="31">
        <v>1</v>
      </c>
      <c r="N13" s="31">
        <v>0.95833333333333337</v>
      </c>
      <c r="O13" s="31">
        <v>1</v>
      </c>
      <c r="P13" s="31">
        <v>1</v>
      </c>
      <c r="Q13" s="31">
        <v>1</v>
      </c>
      <c r="R13" s="31">
        <v>0.96</v>
      </c>
      <c r="S13" s="31">
        <v>0.69565217391304346</v>
      </c>
      <c r="T13" s="31" t="s">
        <v>3453</v>
      </c>
      <c r="U13" s="31">
        <v>1</v>
      </c>
      <c r="V13" s="31">
        <v>0.96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0.96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3542</v>
      </c>
      <c r="B14" s="1" t="s">
        <v>8</v>
      </c>
      <c r="C14" s="1" t="s">
        <v>9</v>
      </c>
      <c r="D14" s="1" t="s">
        <v>709</v>
      </c>
      <c r="E14" s="1" t="s">
        <v>710</v>
      </c>
      <c r="F14" s="1">
        <v>13</v>
      </c>
      <c r="G14" s="1">
        <v>13</v>
      </c>
      <c r="H14" s="52">
        <f t="shared" si="0"/>
        <v>100</v>
      </c>
      <c r="I14" s="34">
        <f t="shared" si="1"/>
        <v>95.072520072520064</v>
      </c>
      <c r="J14" s="31">
        <v>1</v>
      </c>
      <c r="K14" s="31">
        <v>1</v>
      </c>
      <c r="L14" s="31">
        <v>0.84615384615384615</v>
      </c>
      <c r="M14" s="31">
        <v>1</v>
      </c>
      <c r="N14" s="31">
        <v>0.91666666666666663</v>
      </c>
      <c r="O14" s="31">
        <v>0.92307692307692313</v>
      </c>
      <c r="P14" s="31">
        <v>1</v>
      </c>
      <c r="Q14" s="31">
        <v>0.92307692307692313</v>
      </c>
      <c r="R14" s="31">
        <v>1</v>
      </c>
      <c r="S14" s="31">
        <v>0.90909090909090906</v>
      </c>
      <c r="T14" s="31" t="s">
        <v>3453</v>
      </c>
      <c r="U14" s="31">
        <v>0.92307692307692313</v>
      </c>
      <c r="V14" s="31">
        <v>0.90909090909090906</v>
      </c>
      <c r="W14" s="31">
        <v>0.92307692307692313</v>
      </c>
      <c r="X14" s="31">
        <v>1</v>
      </c>
      <c r="Y14" s="31" t="s">
        <v>3453</v>
      </c>
      <c r="Z14" s="31">
        <v>0.91666666666666663</v>
      </c>
      <c r="AA14" s="31">
        <v>1</v>
      </c>
      <c r="AB14" s="31">
        <v>0.92307692307692313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3542</v>
      </c>
      <c r="B15" s="1" t="s">
        <v>8</v>
      </c>
      <c r="C15" s="1" t="s">
        <v>9</v>
      </c>
      <c r="D15" s="1" t="s">
        <v>2286</v>
      </c>
      <c r="E15" s="1" t="s">
        <v>2287</v>
      </c>
      <c r="F15" s="1">
        <v>31</v>
      </c>
      <c r="G15" s="1">
        <v>21</v>
      </c>
      <c r="H15" s="52">
        <f t="shared" si="0"/>
        <v>67.741935483870961</v>
      </c>
      <c r="I15" s="34">
        <f t="shared" si="1"/>
        <v>97.583075965428918</v>
      </c>
      <c r="J15" s="31">
        <v>1</v>
      </c>
      <c r="K15" s="31">
        <v>0.95238095238095233</v>
      </c>
      <c r="L15" s="31">
        <v>1</v>
      </c>
      <c r="M15" s="31">
        <v>0.95238095238095233</v>
      </c>
      <c r="N15" s="31">
        <v>0.88235294117647056</v>
      </c>
      <c r="O15" s="31">
        <v>1</v>
      </c>
      <c r="P15" s="31">
        <v>1</v>
      </c>
      <c r="Q15" s="31">
        <v>0.95</v>
      </c>
      <c r="R15" s="31">
        <v>1</v>
      </c>
      <c r="S15" s="31">
        <v>0.92307692307692313</v>
      </c>
      <c r="T15" s="31" t="s">
        <v>3453</v>
      </c>
      <c r="U15" s="31">
        <v>1</v>
      </c>
      <c r="V15" s="31">
        <v>1</v>
      </c>
      <c r="W15" s="31">
        <v>0.90476190476190477</v>
      </c>
      <c r="X15" s="31">
        <v>1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3542</v>
      </c>
      <c r="B16" s="1" t="s">
        <v>8</v>
      </c>
      <c r="C16" s="1" t="s">
        <v>9</v>
      </c>
      <c r="D16" s="1" t="s">
        <v>716</v>
      </c>
      <c r="E16" s="1" t="s">
        <v>717</v>
      </c>
      <c r="F16" s="1">
        <v>54</v>
      </c>
      <c r="G16" s="1">
        <v>30</v>
      </c>
      <c r="H16" s="52">
        <f t="shared" si="0"/>
        <v>55.555555555555557</v>
      </c>
      <c r="I16" s="34">
        <f t="shared" si="1"/>
        <v>97.030265392334343</v>
      </c>
      <c r="J16" s="31">
        <v>0.9642857142857143</v>
      </c>
      <c r="K16" s="31">
        <v>0.96666666666666667</v>
      </c>
      <c r="L16" s="31">
        <v>0.86206896551724133</v>
      </c>
      <c r="M16" s="31">
        <v>1</v>
      </c>
      <c r="N16" s="31">
        <v>0.9642857142857143</v>
      </c>
      <c r="O16" s="31">
        <v>0.9642857142857143</v>
      </c>
      <c r="P16" s="31">
        <v>0.96666666666666667</v>
      </c>
      <c r="Q16" s="31">
        <v>0.96551724137931039</v>
      </c>
      <c r="R16" s="31">
        <v>1</v>
      </c>
      <c r="S16" s="31">
        <v>0.84615384615384615</v>
      </c>
      <c r="T16" s="31" t="s">
        <v>3453</v>
      </c>
      <c r="U16" s="31">
        <v>1</v>
      </c>
      <c r="V16" s="31">
        <v>1</v>
      </c>
      <c r="W16" s="31">
        <v>1</v>
      </c>
      <c r="X16" s="31">
        <v>0.96551724137931039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3542</v>
      </c>
      <c r="B17" s="1" t="s">
        <v>8</v>
      </c>
      <c r="C17" s="1" t="s">
        <v>9</v>
      </c>
      <c r="D17" s="1" t="s">
        <v>2279</v>
      </c>
      <c r="E17" s="1" t="s">
        <v>3543</v>
      </c>
      <c r="F17" s="1">
        <v>33</v>
      </c>
      <c r="G17" s="1">
        <v>16</v>
      </c>
      <c r="H17" s="52">
        <f t="shared" si="0"/>
        <v>48.484848484848484</v>
      </c>
      <c r="I17" s="34">
        <f t="shared" si="1"/>
        <v>98.935185185185176</v>
      </c>
      <c r="J17" s="31">
        <v>1</v>
      </c>
      <c r="K17" s="31">
        <v>1</v>
      </c>
      <c r="L17" s="31">
        <v>1</v>
      </c>
      <c r="M17" s="31">
        <v>1</v>
      </c>
      <c r="N17" s="31">
        <v>0.875</v>
      </c>
      <c r="O17" s="31">
        <v>1</v>
      </c>
      <c r="P17" s="31">
        <v>1</v>
      </c>
      <c r="Q17" s="31">
        <v>1</v>
      </c>
      <c r="R17" s="31">
        <v>1</v>
      </c>
      <c r="S17" s="31">
        <v>0.93333333333333335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3542</v>
      </c>
      <c r="B18" s="1" t="s">
        <v>8</v>
      </c>
      <c r="C18" s="1" t="s">
        <v>9</v>
      </c>
      <c r="D18" s="1" t="s">
        <v>2288</v>
      </c>
      <c r="E18" s="1" t="s">
        <v>2289</v>
      </c>
      <c r="F18" s="1">
        <v>19</v>
      </c>
      <c r="G18" s="1">
        <v>14</v>
      </c>
      <c r="H18" s="52">
        <f t="shared" si="0"/>
        <v>73.68421052631578</v>
      </c>
      <c r="I18" s="34">
        <f t="shared" si="1"/>
        <v>98.955365622032289</v>
      </c>
      <c r="J18" s="31">
        <v>1</v>
      </c>
      <c r="K18" s="31">
        <v>1</v>
      </c>
      <c r="L18" s="31">
        <v>0.92307692307692313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1">
        <v>0.88888888888888884</v>
      </c>
      <c r="T18" s="31" t="s">
        <v>3453</v>
      </c>
      <c r="U18" s="31">
        <v>1</v>
      </c>
      <c r="V18" s="31">
        <v>1</v>
      </c>
      <c r="W18" s="31">
        <v>1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ht="45" customHeight="1" x14ac:dyDescent="0.25">
      <c r="A19" s="1" t="s">
        <v>3542</v>
      </c>
      <c r="B19" s="1" t="s">
        <v>8</v>
      </c>
      <c r="C19" s="1" t="s">
        <v>9</v>
      </c>
      <c r="D19" s="1" t="s">
        <v>1637</v>
      </c>
      <c r="E19" s="1" t="s">
        <v>3544</v>
      </c>
      <c r="F19" s="1">
        <v>26</v>
      </c>
      <c r="G19" s="1">
        <v>27</v>
      </c>
      <c r="H19" s="52">
        <f t="shared" si="0"/>
        <v>103.84615384615385</v>
      </c>
      <c r="I19" s="34">
        <f t="shared" si="1"/>
        <v>91.60958325088761</v>
      </c>
      <c r="J19" s="31">
        <v>1</v>
      </c>
      <c r="K19" s="31">
        <v>0.95454545454545459</v>
      </c>
      <c r="L19" s="31">
        <v>0.875</v>
      </c>
      <c r="M19" s="31">
        <v>0.91666666666666663</v>
      </c>
      <c r="N19" s="31">
        <v>0.91304347826086951</v>
      </c>
      <c r="O19" s="31">
        <v>0.95652173913043481</v>
      </c>
      <c r="P19" s="31">
        <v>0.875</v>
      </c>
      <c r="Q19" s="31">
        <v>0.875</v>
      </c>
      <c r="R19" s="31">
        <v>0.86363636363636365</v>
      </c>
      <c r="S19" s="31">
        <v>0.80952380952380953</v>
      </c>
      <c r="T19" s="31" t="s">
        <v>3453</v>
      </c>
      <c r="U19" s="31">
        <v>0.86363636363636365</v>
      </c>
      <c r="V19" s="31">
        <v>1</v>
      </c>
      <c r="W19" s="31">
        <v>0.90909090909090906</v>
      </c>
      <c r="X19" s="31">
        <v>0.88</v>
      </c>
      <c r="Y19" s="31" t="s">
        <v>3453</v>
      </c>
      <c r="Z19" s="31">
        <v>0.92</v>
      </c>
      <c r="AA19" s="31">
        <v>0.95652173913043481</v>
      </c>
      <c r="AB19" s="31">
        <v>0.96153846153846156</v>
      </c>
      <c r="AC19" s="31" t="s">
        <v>3453</v>
      </c>
      <c r="AD19" s="31" t="s">
        <v>3453</v>
      </c>
      <c r="AE19" s="31">
        <v>0.96</v>
      </c>
    </row>
    <row r="20" spans="1:31" ht="45" customHeight="1" x14ac:dyDescent="0.25">
      <c r="A20" s="1" t="s">
        <v>3542</v>
      </c>
      <c r="B20" s="1" t="s">
        <v>1046</v>
      </c>
      <c r="C20" s="1" t="s">
        <v>397</v>
      </c>
      <c r="D20" s="1" t="s">
        <v>2292</v>
      </c>
      <c r="E20" s="1" t="s">
        <v>2293</v>
      </c>
      <c r="F20" s="1">
        <v>127</v>
      </c>
      <c r="G20" s="1">
        <v>87</v>
      </c>
      <c r="H20" s="52">
        <f t="shared" si="0"/>
        <v>68.503937007874015</v>
      </c>
      <c r="I20" s="34">
        <f>(J20+K20+L20+M20+N20+O20+P20+Q20+R20+S20+T20+U20+V20+W20+X20+Y20+Z20+AA20+AB20+AC20+AD20+AE20)*100/22</f>
        <v>99.947753396029256</v>
      </c>
      <c r="J20" s="31">
        <v>0.9885057471264368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1">
        <v>1</v>
      </c>
    </row>
    <row r="21" spans="1:31" ht="45" customHeight="1" x14ac:dyDescent="0.25">
      <c r="A21" s="1" t="s">
        <v>3542</v>
      </c>
      <c r="B21" s="1" t="s">
        <v>1046</v>
      </c>
      <c r="C21" s="1" t="s">
        <v>397</v>
      </c>
      <c r="D21" s="1" t="s">
        <v>1623</v>
      </c>
      <c r="E21" s="1" t="s">
        <v>1624</v>
      </c>
      <c r="F21" s="1">
        <v>7</v>
      </c>
      <c r="G21" s="1">
        <v>5</v>
      </c>
      <c r="H21" s="52">
        <f t="shared" si="0"/>
        <v>71.428571428571431</v>
      </c>
      <c r="I21" s="34">
        <f t="shared" ref="I21:I37" si="2">(J21+K21+L21+M21+N21+O21+P21+Q21+R21+S21+T21+U21+V21+W21+X21+Y21+Z21+AA21+AB21+AC21+AD21+AE21)*100/22</f>
        <v>100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1">
        <v>1</v>
      </c>
      <c r="U21" s="31">
        <v>1</v>
      </c>
      <c r="V21" s="31">
        <v>1</v>
      </c>
      <c r="W21" s="31">
        <v>1</v>
      </c>
      <c r="X21" s="31">
        <v>1</v>
      </c>
      <c r="Y21" s="31">
        <v>1</v>
      </c>
      <c r="Z21" s="31">
        <v>1</v>
      </c>
      <c r="AA21" s="31">
        <v>1</v>
      </c>
      <c r="AB21" s="31">
        <v>1</v>
      </c>
      <c r="AC21" s="31">
        <v>1</v>
      </c>
      <c r="AD21" s="31">
        <v>1</v>
      </c>
      <c r="AE21" s="31">
        <v>1</v>
      </c>
    </row>
    <row r="22" spans="1:31" ht="45" customHeight="1" x14ac:dyDescent="0.25">
      <c r="A22" s="1" t="s">
        <v>3542</v>
      </c>
      <c r="B22" s="1" t="s">
        <v>1046</v>
      </c>
      <c r="C22" s="1" t="s">
        <v>397</v>
      </c>
      <c r="D22" s="1" t="s">
        <v>1625</v>
      </c>
      <c r="E22" s="1" t="s">
        <v>1626</v>
      </c>
      <c r="F22" s="1">
        <v>46</v>
      </c>
      <c r="G22" s="1">
        <v>19</v>
      </c>
      <c r="H22" s="52">
        <f t="shared" si="0"/>
        <v>41.304347826086953</v>
      </c>
      <c r="I22" s="34">
        <f t="shared" si="2"/>
        <v>97.726798055745434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0.94444444444444442</v>
      </c>
      <c r="Q22" s="31">
        <v>0.94736842105263153</v>
      </c>
      <c r="R22" s="31">
        <v>1</v>
      </c>
      <c r="S22" s="31">
        <v>0.7857142857142857</v>
      </c>
      <c r="T22" s="31">
        <v>1</v>
      </c>
      <c r="U22" s="31">
        <v>1</v>
      </c>
      <c r="V22" s="31">
        <v>1</v>
      </c>
      <c r="W22" s="31">
        <v>1</v>
      </c>
      <c r="X22" s="31">
        <v>1</v>
      </c>
      <c r="Y22" s="31">
        <v>1</v>
      </c>
      <c r="Z22" s="31">
        <v>1</v>
      </c>
      <c r="AA22" s="31">
        <v>0.94736842105263153</v>
      </c>
      <c r="AB22" s="31">
        <v>1</v>
      </c>
      <c r="AC22" s="31">
        <v>1</v>
      </c>
      <c r="AD22" s="31">
        <v>0.875</v>
      </c>
      <c r="AE22" s="31">
        <v>1</v>
      </c>
    </row>
    <row r="23" spans="1:31" ht="45" customHeight="1" x14ac:dyDescent="0.25">
      <c r="A23" s="1" t="s">
        <v>3542</v>
      </c>
      <c r="B23" s="1" t="s">
        <v>1046</v>
      </c>
      <c r="C23" s="1" t="s">
        <v>397</v>
      </c>
      <c r="D23" s="1" t="s">
        <v>1632</v>
      </c>
      <c r="E23" s="1" t="s">
        <v>1633</v>
      </c>
      <c r="F23" s="1">
        <v>75</v>
      </c>
      <c r="G23" s="1">
        <v>53</v>
      </c>
      <c r="H23" s="52">
        <f t="shared" si="0"/>
        <v>70.666666666666671</v>
      </c>
      <c r="I23" s="34">
        <f t="shared" si="2"/>
        <v>99.737762237762226</v>
      </c>
      <c r="J23" s="31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1</v>
      </c>
      <c r="T23" s="31">
        <v>1</v>
      </c>
      <c r="U23" s="31">
        <v>1</v>
      </c>
      <c r="V23" s="31">
        <v>1</v>
      </c>
      <c r="W23" s="31">
        <v>1</v>
      </c>
      <c r="X23" s="31">
        <v>0.98076923076923073</v>
      </c>
      <c r="Y23" s="31">
        <v>0.98076923076923073</v>
      </c>
      <c r="Z23" s="31">
        <v>1</v>
      </c>
      <c r="AA23" s="31">
        <v>1</v>
      </c>
      <c r="AB23" s="31">
        <v>1</v>
      </c>
      <c r="AC23" s="31">
        <v>1</v>
      </c>
      <c r="AD23" s="31">
        <v>0.98076923076923073</v>
      </c>
      <c r="AE23" s="31">
        <v>1</v>
      </c>
    </row>
    <row r="24" spans="1:31" ht="45" customHeight="1" x14ac:dyDescent="0.25">
      <c r="A24" s="1" t="s">
        <v>3542</v>
      </c>
      <c r="B24" s="1" t="s">
        <v>1046</v>
      </c>
      <c r="C24" s="1" t="s">
        <v>397</v>
      </c>
      <c r="D24" s="1" t="s">
        <v>2979</v>
      </c>
      <c r="E24" s="1" t="s">
        <v>2980</v>
      </c>
      <c r="F24" s="1">
        <v>98</v>
      </c>
      <c r="G24" s="1">
        <v>62</v>
      </c>
      <c r="H24" s="52">
        <f t="shared" si="0"/>
        <v>63.265306122448983</v>
      </c>
      <c r="I24" s="34">
        <f t="shared" si="2"/>
        <v>88.833528909489203</v>
      </c>
      <c r="J24" s="31">
        <v>0.97727272727272729</v>
      </c>
      <c r="K24" s="31">
        <v>0.98181818181818181</v>
      </c>
      <c r="L24" s="31">
        <v>0.6428571428571429</v>
      </c>
      <c r="M24" s="31">
        <v>0.75438596491228072</v>
      </c>
      <c r="N24" s="31">
        <v>0.82608695652173914</v>
      </c>
      <c r="O24" s="31">
        <v>0.94444444444444442</v>
      </c>
      <c r="P24" s="31">
        <v>0.87272727272727268</v>
      </c>
      <c r="Q24" s="31">
        <v>0.8771929824561403</v>
      </c>
      <c r="R24" s="31">
        <v>0.84482758620689657</v>
      </c>
      <c r="S24" s="31">
        <v>0.48837209302325579</v>
      </c>
      <c r="T24" s="31">
        <v>0.94827586206896552</v>
      </c>
      <c r="U24" s="31">
        <v>0.9642857142857143</v>
      </c>
      <c r="V24" s="31">
        <v>0.86792452830188682</v>
      </c>
      <c r="W24" s="31">
        <v>0.98275862068965514</v>
      </c>
      <c r="X24" s="31">
        <v>0.94915254237288138</v>
      </c>
      <c r="Y24" s="31">
        <v>0.93333333333333335</v>
      </c>
      <c r="Z24" s="31">
        <v>0.96491228070175439</v>
      </c>
      <c r="AA24" s="31">
        <v>0.96363636363636362</v>
      </c>
      <c r="AB24" s="31">
        <v>0.9642857142857143</v>
      </c>
      <c r="AC24" s="31">
        <v>0.94736842105263153</v>
      </c>
      <c r="AD24" s="31">
        <v>0.94915254237288138</v>
      </c>
      <c r="AE24" s="31">
        <v>0.89830508474576276</v>
      </c>
    </row>
    <row r="25" spans="1:31" ht="45" customHeight="1" x14ac:dyDescent="0.25">
      <c r="A25" s="1" t="s">
        <v>3542</v>
      </c>
      <c r="B25" s="1" t="s">
        <v>1046</v>
      </c>
      <c r="C25" s="1" t="s">
        <v>397</v>
      </c>
      <c r="D25" s="1" t="s">
        <v>1635</v>
      </c>
      <c r="E25" s="1" t="s">
        <v>1636</v>
      </c>
      <c r="F25" s="1">
        <v>15</v>
      </c>
      <c r="G25" s="1">
        <v>34</v>
      </c>
      <c r="H25" s="52">
        <f t="shared" si="0"/>
        <v>226.66666666666666</v>
      </c>
      <c r="I25" s="34">
        <f t="shared" si="2"/>
        <v>99.461189434451455</v>
      </c>
      <c r="J25" s="31">
        <v>1</v>
      </c>
      <c r="K25" s="31">
        <v>1</v>
      </c>
      <c r="L25" s="31">
        <v>0.97058823529411764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>
        <v>0.97058823529411764</v>
      </c>
      <c r="U25" s="31">
        <v>1</v>
      </c>
      <c r="V25" s="31">
        <v>1</v>
      </c>
      <c r="W25" s="31">
        <v>1</v>
      </c>
      <c r="X25" s="31">
        <v>1</v>
      </c>
      <c r="Y25" s="31">
        <v>1</v>
      </c>
      <c r="Z25" s="31">
        <v>0.97058823529411764</v>
      </c>
      <c r="AA25" s="31">
        <v>1</v>
      </c>
      <c r="AB25" s="31">
        <v>0.96969696969696972</v>
      </c>
      <c r="AC25" s="31">
        <v>1</v>
      </c>
      <c r="AD25" s="31">
        <v>1</v>
      </c>
      <c r="AE25" s="31">
        <v>1</v>
      </c>
    </row>
    <row r="26" spans="1:31" ht="45" customHeight="1" x14ac:dyDescent="0.25">
      <c r="A26" s="1" t="s">
        <v>3542</v>
      </c>
      <c r="B26" s="1" t="s">
        <v>1046</v>
      </c>
      <c r="C26" s="1" t="s">
        <v>397</v>
      </c>
      <c r="D26" s="1" t="s">
        <v>1630</v>
      </c>
      <c r="E26" s="1" t="s">
        <v>1631</v>
      </c>
      <c r="F26" s="1">
        <v>143</v>
      </c>
      <c r="G26" s="1">
        <v>80</v>
      </c>
      <c r="H26" s="52">
        <f t="shared" si="0"/>
        <v>55.944055944055947</v>
      </c>
      <c r="I26" s="34">
        <f t="shared" si="2"/>
        <v>97.407181728917664</v>
      </c>
      <c r="J26" s="31">
        <v>1</v>
      </c>
      <c r="K26" s="31">
        <v>1</v>
      </c>
      <c r="L26" s="31">
        <v>0.97333333333333338</v>
      </c>
      <c r="M26" s="31">
        <v>0.96202531645569622</v>
      </c>
      <c r="N26" s="31">
        <v>0.9726027397260274</v>
      </c>
      <c r="O26" s="31">
        <v>0.9726027397260274</v>
      </c>
      <c r="P26" s="31">
        <v>0.97402597402597402</v>
      </c>
      <c r="Q26" s="31">
        <v>0.97435897435897434</v>
      </c>
      <c r="R26" s="31">
        <v>1</v>
      </c>
      <c r="S26" s="31">
        <v>0.88135593220338981</v>
      </c>
      <c r="T26" s="31">
        <v>1</v>
      </c>
      <c r="U26" s="31">
        <v>0.98684210526315785</v>
      </c>
      <c r="V26" s="31">
        <v>0.94736842105263153</v>
      </c>
      <c r="W26" s="31">
        <v>0.95</v>
      </c>
      <c r="X26" s="31">
        <v>1</v>
      </c>
      <c r="Y26" s="31">
        <v>0.98717948717948723</v>
      </c>
      <c r="Z26" s="31">
        <v>0.97435897435897434</v>
      </c>
      <c r="AA26" s="31">
        <v>0.98750000000000004</v>
      </c>
      <c r="AB26" s="31">
        <v>0.98750000000000004</v>
      </c>
      <c r="AC26" s="31">
        <v>0.98734177215189878</v>
      </c>
      <c r="AD26" s="31">
        <v>0.9375</v>
      </c>
      <c r="AE26" s="31">
        <v>0.97368421052631582</v>
      </c>
    </row>
    <row r="27" spans="1:31" ht="45" customHeight="1" x14ac:dyDescent="0.25">
      <c r="A27" s="1" t="s">
        <v>3542</v>
      </c>
      <c r="B27" s="1" t="s">
        <v>1046</v>
      </c>
      <c r="C27" s="1" t="s">
        <v>397</v>
      </c>
      <c r="D27" s="1" t="s">
        <v>1621</v>
      </c>
      <c r="E27" s="1" t="s">
        <v>1622</v>
      </c>
      <c r="F27" s="1">
        <v>114</v>
      </c>
      <c r="G27" s="1">
        <v>59</v>
      </c>
      <c r="H27" s="52">
        <f t="shared" si="0"/>
        <v>51.754385964912288</v>
      </c>
      <c r="I27" s="34">
        <f t="shared" si="2"/>
        <v>98.732467647246054</v>
      </c>
      <c r="J27" s="31">
        <v>1</v>
      </c>
      <c r="K27" s="31">
        <v>1</v>
      </c>
      <c r="L27" s="31">
        <v>1</v>
      </c>
      <c r="M27" s="31">
        <v>0.96610169491525422</v>
      </c>
      <c r="N27" s="31">
        <v>0.98148148148148151</v>
      </c>
      <c r="O27" s="31">
        <v>0.98275862068965514</v>
      </c>
      <c r="P27" s="31">
        <v>1</v>
      </c>
      <c r="Q27" s="31">
        <v>0.98305084745762716</v>
      </c>
      <c r="R27" s="31">
        <v>1</v>
      </c>
      <c r="S27" s="31">
        <v>0.97872340425531912</v>
      </c>
      <c r="T27" s="31">
        <v>1</v>
      </c>
      <c r="U27" s="31">
        <v>0.98245614035087714</v>
      </c>
      <c r="V27" s="31">
        <v>0.98245614035087714</v>
      </c>
      <c r="W27" s="31">
        <v>0.98305084745762716</v>
      </c>
      <c r="X27" s="31">
        <v>1</v>
      </c>
      <c r="Y27" s="31">
        <v>0.98275862068965514</v>
      </c>
      <c r="Z27" s="31">
        <v>0.96610169491525422</v>
      </c>
      <c r="AA27" s="31">
        <v>1</v>
      </c>
      <c r="AB27" s="31">
        <v>0.98305084745762716</v>
      </c>
      <c r="AC27" s="31">
        <v>1</v>
      </c>
      <c r="AD27" s="31">
        <v>1</v>
      </c>
      <c r="AE27" s="31">
        <v>0.94915254237288138</v>
      </c>
    </row>
    <row r="28" spans="1:31" ht="45" customHeight="1" x14ac:dyDescent="0.25">
      <c r="A28" s="1" t="s">
        <v>3542</v>
      </c>
      <c r="B28" s="1" t="s">
        <v>1046</v>
      </c>
      <c r="C28" s="1" t="s">
        <v>397</v>
      </c>
      <c r="D28" s="1" t="s">
        <v>2296</v>
      </c>
      <c r="E28" s="1" t="s">
        <v>2297</v>
      </c>
      <c r="F28" s="1">
        <v>62</v>
      </c>
      <c r="G28" s="1">
        <v>43</v>
      </c>
      <c r="H28" s="52">
        <f t="shared" si="0"/>
        <v>69.354838709677423</v>
      </c>
      <c r="I28" s="34">
        <f t="shared" si="2"/>
        <v>98.580682883008464</v>
      </c>
      <c r="J28" s="31">
        <v>0.97619047619047616</v>
      </c>
      <c r="K28" s="31">
        <v>0.97619047619047616</v>
      </c>
      <c r="L28" s="31">
        <v>1</v>
      </c>
      <c r="M28" s="31">
        <v>1</v>
      </c>
      <c r="N28" s="31">
        <v>1</v>
      </c>
      <c r="O28" s="31">
        <v>1</v>
      </c>
      <c r="P28" s="31">
        <v>1</v>
      </c>
      <c r="Q28" s="31">
        <v>1</v>
      </c>
      <c r="R28" s="31">
        <v>1</v>
      </c>
      <c r="S28" s="31">
        <v>0.92307692307692313</v>
      </c>
      <c r="T28" s="31">
        <v>1</v>
      </c>
      <c r="U28" s="31">
        <v>1</v>
      </c>
      <c r="V28" s="31">
        <v>0.97619047619047616</v>
      </c>
      <c r="W28" s="31">
        <v>0.97674418604651159</v>
      </c>
      <c r="X28" s="31">
        <v>1</v>
      </c>
      <c r="Y28" s="31">
        <v>1</v>
      </c>
      <c r="Z28" s="31">
        <v>0.97674418604651159</v>
      </c>
      <c r="AA28" s="31">
        <v>0.97674418604651159</v>
      </c>
      <c r="AB28" s="31">
        <v>0.97674418604651159</v>
      </c>
      <c r="AC28" s="31">
        <v>0.95238095238095233</v>
      </c>
      <c r="AD28" s="31">
        <v>1</v>
      </c>
      <c r="AE28" s="31">
        <v>0.97674418604651159</v>
      </c>
    </row>
    <row r="29" spans="1:31" ht="45" customHeight="1" x14ac:dyDescent="0.25">
      <c r="A29" s="1" t="s">
        <v>3542</v>
      </c>
      <c r="B29" s="1" t="s">
        <v>1046</v>
      </c>
      <c r="C29" s="1" t="s">
        <v>397</v>
      </c>
      <c r="D29" s="1" t="s">
        <v>2294</v>
      </c>
      <c r="E29" s="1" t="s">
        <v>2295</v>
      </c>
      <c r="F29" s="1">
        <v>32</v>
      </c>
      <c r="G29" s="1">
        <v>19</v>
      </c>
      <c r="H29" s="52">
        <f t="shared" si="0"/>
        <v>59.375</v>
      </c>
      <c r="I29" s="34">
        <f t="shared" si="2"/>
        <v>99.01648059542795</v>
      </c>
      <c r="J29" s="31">
        <v>1</v>
      </c>
      <c r="K29" s="31">
        <v>1</v>
      </c>
      <c r="L29" s="31">
        <v>1</v>
      </c>
      <c r="M29" s="31">
        <v>1</v>
      </c>
      <c r="N29" s="31">
        <v>0.94736842105263153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>
        <v>1</v>
      </c>
      <c r="U29" s="31">
        <v>1</v>
      </c>
      <c r="V29" s="31">
        <v>1</v>
      </c>
      <c r="W29" s="31">
        <v>1</v>
      </c>
      <c r="X29" s="31">
        <v>1</v>
      </c>
      <c r="Y29" s="31">
        <v>1</v>
      </c>
      <c r="Z29" s="31">
        <v>0.94736842105263153</v>
      </c>
      <c r="AA29" s="31">
        <v>1</v>
      </c>
      <c r="AB29" s="31">
        <v>0.94444444444444442</v>
      </c>
      <c r="AC29" s="31">
        <v>1</v>
      </c>
      <c r="AD29" s="31">
        <v>1</v>
      </c>
      <c r="AE29" s="31">
        <v>0.94444444444444442</v>
      </c>
    </row>
    <row r="30" spans="1:31" ht="45" customHeight="1" x14ac:dyDescent="0.25">
      <c r="A30" s="1" t="s">
        <v>3542</v>
      </c>
      <c r="B30" s="1" t="s">
        <v>1046</v>
      </c>
      <c r="C30" s="1" t="s">
        <v>397</v>
      </c>
      <c r="D30" s="1" t="s">
        <v>1637</v>
      </c>
      <c r="E30" s="1" t="s">
        <v>1638</v>
      </c>
      <c r="F30" s="1">
        <v>131</v>
      </c>
      <c r="G30" s="1">
        <v>82</v>
      </c>
      <c r="H30" s="52">
        <f t="shared" si="0"/>
        <v>62.595419847328252</v>
      </c>
      <c r="I30" s="34">
        <f t="shared" si="2"/>
        <v>88.795933284947537</v>
      </c>
      <c r="J30" s="31">
        <v>0.94444444444444442</v>
      </c>
      <c r="K30" s="31">
        <v>0.97297297297297303</v>
      </c>
      <c r="L30" s="31">
        <v>0.92</v>
      </c>
      <c r="M30" s="31">
        <v>0.90123456790123457</v>
      </c>
      <c r="N30" s="31">
        <v>0.89393939393939392</v>
      </c>
      <c r="O30" s="31">
        <v>0.91666666666666663</v>
      </c>
      <c r="P30" s="31">
        <v>0.89333333333333331</v>
      </c>
      <c r="Q30" s="31">
        <v>0.79746835443037978</v>
      </c>
      <c r="R30" s="31">
        <v>0.8271604938271605</v>
      </c>
      <c r="S30" s="31">
        <v>0.62068965517241381</v>
      </c>
      <c r="T30" s="31">
        <v>0.97468354430379744</v>
      </c>
      <c r="U30" s="31">
        <v>0.9178082191780822</v>
      </c>
      <c r="V30" s="31">
        <v>0.82857142857142863</v>
      </c>
      <c r="W30" s="31">
        <v>0.86075949367088611</v>
      </c>
      <c r="X30" s="31">
        <v>0.96250000000000002</v>
      </c>
      <c r="Y30" s="31">
        <v>0.88311688311688308</v>
      </c>
      <c r="Z30" s="31">
        <v>0.92105263157894735</v>
      </c>
      <c r="AA30" s="31">
        <v>0.90123456790123457</v>
      </c>
      <c r="AB30" s="31">
        <v>0.95</v>
      </c>
      <c r="AC30" s="31">
        <v>0.88571428571428568</v>
      </c>
      <c r="AD30" s="31">
        <v>0.89333333333333331</v>
      </c>
      <c r="AE30" s="31">
        <v>0.86842105263157898</v>
      </c>
    </row>
    <row r="31" spans="1:31" ht="45" customHeight="1" x14ac:dyDescent="0.25">
      <c r="A31" s="1" t="s">
        <v>3542</v>
      </c>
      <c r="B31" s="1" t="s">
        <v>1046</v>
      </c>
      <c r="C31" s="1" t="s">
        <v>397</v>
      </c>
      <c r="D31" s="1" t="s">
        <v>2298</v>
      </c>
      <c r="E31" s="1" t="s">
        <v>2299</v>
      </c>
      <c r="F31" s="1">
        <v>134</v>
      </c>
      <c r="G31" s="1">
        <v>83</v>
      </c>
      <c r="H31" s="52">
        <f t="shared" si="0"/>
        <v>61.940298507462686</v>
      </c>
      <c r="I31" s="34">
        <f t="shared" si="2"/>
        <v>89.37047199228536</v>
      </c>
      <c r="J31" s="31">
        <v>0.96551724137931039</v>
      </c>
      <c r="K31" s="31">
        <v>0.93333333333333335</v>
      </c>
      <c r="L31" s="31">
        <v>0.84</v>
      </c>
      <c r="M31" s="31">
        <v>0.87654320987654322</v>
      </c>
      <c r="N31" s="31">
        <v>0.86153846153846159</v>
      </c>
      <c r="O31" s="31">
        <v>0.9178082191780822</v>
      </c>
      <c r="P31" s="31">
        <v>0.86842105263157898</v>
      </c>
      <c r="Q31" s="31">
        <v>0.83333333333333337</v>
      </c>
      <c r="R31" s="31">
        <v>0.875</v>
      </c>
      <c r="S31" s="31">
        <v>0.58490566037735847</v>
      </c>
      <c r="T31" s="31">
        <v>0.98750000000000004</v>
      </c>
      <c r="U31" s="31">
        <v>0.9452054794520548</v>
      </c>
      <c r="V31" s="31">
        <v>0.89473684210526316</v>
      </c>
      <c r="W31" s="31">
        <v>0.90243902439024393</v>
      </c>
      <c r="X31" s="31">
        <v>0.9135802469135802</v>
      </c>
      <c r="Y31" s="31">
        <v>0.91139240506329111</v>
      </c>
      <c r="Z31" s="31">
        <v>0.91025641025641024</v>
      </c>
      <c r="AA31" s="31">
        <v>0.96202531645569622</v>
      </c>
      <c r="AB31" s="31">
        <v>0.93670886075949367</v>
      </c>
      <c r="AC31" s="31">
        <v>0.93506493506493504</v>
      </c>
      <c r="AD31" s="31">
        <v>0.92307692307692313</v>
      </c>
      <c r="AE31" s="31">
        <v>0.88311688311688308</v>
      </c>
    </row>
    <row r="32" spans="1:31" ht="45" customHeight="1" x14ac:dyDescent="0.25">
      <c r="A32" s="1" t="s">
        <v>3542</v>
      </c>
      <c r="B32" s="1" t="s">
        <v>1046</v>
      </c>
      <c r="C32" s="1" t="s">
        <v>397</v>
      </c>
      <c r="D32" s="1" t="s">
        <v>1628</v>
      </c>
      <c r="E32" s="1" t="s">
        <v>1629</v>
      </c>
      <c r="F32" s="1">
        <v>156</v>
      </c>
      <c r="G32" s="1">
        <v>66</v>
      </c>
      <c r="H32" s="52">
        <f t="shared" si="0"/>
        <v>42.307692307692307</v>
      </c>
      <c r="I32" s="34">
        <f t="shared" si="2"/>
        <v>99.582538673447758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0.98461538461538467</v>
      </c>
      <c r="P32" s="31">
        <v>1</v>
      </c>
      <c r="Q32" s="31">
        <v>1</v>
      </c>
      <c r="R32" s="31">
        <v>0.98484848484848486</v>
      </c>
      <c r="S32" s="31">
        <v>1</v>
      </c>
      <c r="T32" s="31">
        <v>1</v>
      </c>
      <c r="U32" s="31">
        <v>1</v>
      </c>
      <c r="V32" s="31">
        <v>1</v>
      </c>
      <c r="W32" s="31">
        <v>0.98484848484848486</v>
      </c>
      <c r="X32" s="31">
        <v>0.9538461538461539</v>
      </c>
      <c r="Y32" s="31">
        <v>1</v>
      </c>
      <c r="Z32" s="31">
        <v>1</v>
      </c>
      <c r="AA32" s="31">
        <v>1</v>
      </c>
      <c r="AB32" s="31">
        <v>1</v>
      </c>
      <c r="AC32" s="31">
        <v>1</v>
      </c>
      <c r="AD32" s="31">
        <v>1</v>
      </c>
      <c r="AE32" s="31">
        <v>1</v>
      </c>
    </row>
    <row r="33" spans="1:31" ht="45" customHeight="1" x14ac:dyDescent="0.25">
      <c r="A33" s="1" t="s">
        <v>3542</v>
      </c>
      <c r="B33" s="1" t="s">
        <v>1046</v>
      </c>
      <c r="C33" s="1" t="s">
        <v>397</v>
      </c>
      <c r="D33" s="1" t="s">
        <v>1627</v>
      </c>
      <c r="E33" s="1" t="s">
        <v>1634</v>
      </c>
      <c r="F33" s="1">
        <v>165</v>
      </c>
      <c r="G33" s="1">
        <v>81</v>
      </c>
      <c r="H33" s="52">
        <f t="shared" si="0"/>
        <v>49.090909090909093</v>
      </c>
      <c r="I33" s="34">
        <f t="shared" si="2"/>
        <v>93.993773853903718</v>
      </c>
      <c r="J33" s="31">
        <v>0.984375</v>
      </c>
      <c r="K33" s="31">
        <v>0.98648648648648651</v>
      </c>
      <c r="L33" s="31">
        <v>0.97333333333333338</v>
      </c>
      <c r="M33" s="31">
        <v>0.96052631578947367</v>
      </c>
      <c r="N33" s="31">
        <v>0.93650793650793651</v>
      </c>
      <c r="O33" s="31">
        <v>0.97435897435897434</v>
      </c>
      <c r="P33" s="31">
        <v>0.89610389610389607</v>
      </c>
      <c r="Q33" s="31">
        <v>0.88461538461538458</v>
      </c>
      <c r="R33" s="31">
        <v>0.94871794871794868</v>
      </c>
      <c r="S33" s="31">
        <v>0.83018867924528306</v>
      </c>
      <c r="T33" s="31">
        <v>0.98734177215189878</v>
      </c>
      <c r="U33" s="31">
        <v>1</v>
      </c>
      <c r="V33" s="31">
        <v>0.89473684210526316</v>
      </c>
      <c r="W33" s="31">
        <v>0.88157894736842102</v>
      </c>
      <c r="X33" s="31">
        <v>0.97402597402597402</v>
      </c>
      <c r="Y33" s="31">
        <v>0.97297297297297303</v>
      </c>
      <c r="Z33" s="31">
        <v>0.95833333333333337</v>
      </c>
      <c r="AA33" s="31">
        <v>0.9358974358974359</v>
      </c>
      <c r="AB33" s="31">
        <v>0.9358974358974359</v>
      </c>
      <c r="AC33" s="31">
        <v>0.96</v>
      </c>
      <c r="AD33" s="31">
        <v>0.92105263157894735</v>
      </c>
      <c r="AE33" s="31">
        <v>0.88157894736842102</v>
      </c>
    </row>
    <row r="34" spans="1:31" ht="45" customHeight="1" x14ac:dyDescent="0.25">
      <c r="A34" s="1" t="s">
        <v>3542</v>
      </c>
      <c r="B34" s="1" t="s">
        <v>1046</v>
      </c>
      <c r="C34" s="1" t="s">
        <v>397</v>
      </c>
      <c r="D34" s="1" t="s">
        <v>2979</v>
      </c>
      <c r="E34" s="1" t="s">
        <v>3545</v>
      </c>
      <c r="F34" s="1">
        <v>15</v>
      </c>
      <c r="G34" s="1">
        <v>9</v>
      </c>
      <c r="H34" s="52">
        <f t="shared" si="0"/>
        <v>60</v>
      </c>
      <c r="I34" s="34">
        <f t="shared" si="2"/>
        <v>87.554112554112564</v>
      </c>
      <c r="J34" s="31">
        <v>1</v>
      </c>
      <c r="K34" s="31">
        <v>1</v>
      </c>
      <c r="L34" s="31">
        <v>0.66666666666666663</v>
      </c>
      <c r="M34" s="31">
        <v>0.77777777777777779</v>
      </c>
      <c r="N34" s="31">
        <v>0.875</v>
      </c>
      <c r="O34" s="31">
        <v>0.875</v>
      </c>
      <c r="P34" s="31">
        <v>0.75</v>
      </c>
      <c r="Q34" s="31">
        <v>1</v>
      </c>
      <c r="R34" s="31">
        <v>1</v>
      </c>
      <c r="S34" s="31">
        <v>0.42857142857142855</v>
      </c>
      <c r="T34" s="31">
        <v>1</v>
      </c>
      <c r="U34" s="31">
        <v>0.88888888888888884</v>
      </c>
      <c r="V34" s="31">
        <v>0.77777777777777779</v>
      </c>
      <c r="W34" s="31">
        <v>0.88888888888888884</v>
      </c>
      <c r="X34" s="31">
        <v>0.66666666666666663</v>
      </c>
      <c r="Y34" s="31">
        <v>0.66666666666666663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3542</v>
      </c>
      <c r="B35" s="1" t="s">
        <v>1046</v>
      </c>
      <c r="C35" s="1" t="s">
        <v>397</v>
      </c>
      <c r="D35" s="1" t="s">
        <v>2292</v>
      </c>
      <c r="E35" s="1" t="s">
        <v>3546</v>
      </c>
      <c r="F35" s="1">
        <v>8</v>
      </c>
      <c r="G35" s="1">
        <v>8</v>
      </c>
      <c r="H35" s="52">
        <f t="shared" si="0"/>
        <v>100</v>
      </c>
      <c r="I35" s="34">
        <f t="shared" si="2"/>
        <v>100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1</v>
      </c>
      <c r="T35" s="31">
        <v>1</v>
      </c>
      <c r="U35" s="31">
        <v>1</v>
      </c>
      <c r="V35" s="31">
        <v>1</v>
      </c>
      <c r="W35" s="31">
        <v>1</v>
      </c>
      <c r="X35" s="31">
        <v>1</v>
      </c>
      <c r="Y35" s="31">
        <v>1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3542</v>
      </c>
      <c r="B36" s="1" t="s">
        <v>1046</v>
      </c>
      <c r="C36" s="1" t="s">
        <v>397</v>
      </c>
      <c r="D36" s="1" t="s">
        <v>1627</v>
      </c>
      <c r="E36" s="1" t="s">
        <v>3547</v>
      </c>
      <c r="F36" s="1">
        <v>6</v>
      </c>
      <c r="G36" s="1">
        <v>11</v>
      </c>
      <c r="H36" s="52">
        <f t="shared" si="0"/>
        <v>183.33333333333331</v>
      </c>
      <c r="I36" s="34">
        <f t="shared" si="2"/>
        <v>94.380165289256183</v>
      </c>
      <c r="J36" s="31">
        <v>1</v>
      </c>
      <c r="K36" s="31">
        <v>0.8</v>
      </c>
      <c r="L36" s="31">
        <v>1</v>
      </c>
      <c r="M36" s="31">
        <v>1</v>
      </c>
      <c r="N36" s="31">
        <v>1</v>
      </c>
      <c r="O36" s="31">
        <v>1</v>
      </c>
      <c r="P36" s="31">
        <v>0.90909090909090906</v>
      </c>
      <c r="Q36" s="31">
        <v>0.90909090909090906</v>
      </c>
      <c r="R36" s="31">
        <v>1</v>
      </c>
      <c r="S36" s="31">
        <v>1</v>
      </c>
      <c r="T36" s="31">
        <v>1</v>
      </c>
      <c r="U36" s="31">
        <v>0.90909090909090906</v>
      </c>
      <c r="V36" s="31">
        <v>0.8</v>
      </c>
      <c r="W36" s="31">
        <v>0.90909090909090906</v>
      </c>
      <c r="X36" s="31">
        <v>1</v>
      </c>
      <c r="Y36" s="31">
        <v>0.81818181818181823</v>
      </c>
      <c r="Z36" s="31">
        <v>0.90909090909090906</v>
      </c>
      <c r="AA36" s="31">
        <v>0.9</v>
      </c>
      <c r="AB36" s="31">
        <v>1</v>
      </c>
      <c r="AC36" s="31">
        <v>1</v>
      </c>
      <c r="AD36" s="31">
        <v>1</v>
      </c>
      <c r="AE36" s="31">
        <v>0.9</v>
      </c>
    </row>
    <row r="37" spans="1:31" ht="45" customHeight="1" x14ac:dyDescent="0.25">
      <c r="A37" s="1" t="s">
        <v>3542</v>
      </c>
      <c r="B37" s="1" t="s">
        <v>1046</v>
      </c>
      <c r="C37" s="1" t="s">
        <v>397</v>
      </c>
      <c r="D37" s="1" t="s">
        <v>2292</v>
      </c>
      <c r="E37" s="1" t="s">
        <v>3548</v>
      </c>
      <c r="F37" s="1">
        <v>6</v>
      </c>
      <c r="G37" s="1">
        <v>7</v>
      </c>
      <c r="H37" s="52">
        <f t="shared" si="0"/>
        <v>116.66666666666667</v>
      </c>
      <c r="I37" s="34">
        <f t="shared" si="2"/>
        <v>100</v>
      </c>
      <c r="J37" s="31">
        <v>1</v>
      </c>
      <c r="K37" s="31">
        <v>1</v>
      </c>
      <c r="L37" s="31">
        <v>1</v>
      </c>
      <c r="M37" s="31">
        <v>1</v>
      </c>
      <c r="N37" s="31">
        <v>1</v>
      </c>
      <c r="O37" s="31">
        <v>1</v>
      </c>
      <c r="P37" s="31">
        <v>1</v>
      </c>
      <c r="Q37" s="31">
        <v>1</v>
      </c>
      <c r="R37" s="31">
        <v>1</v>
      </c>
      <c r="S37" s="31">
        <v>1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ht="45" customHeight="1" x14ac:dyDescent="0.25">
      <c r="A38" s="1" t="s">
        <v>3542</v>
      </c>
      <c r="B38" s="1" t="s">
        <v>1089</v>
      </c>
      <c r="C38" s="1" t="s">
        <v>397</v>
      </c>
      <c r="D38" s="1" t="s">
        <v>1639</v>
      </c>
      <c r="E38" s="1" t="s">
        <v>1640</v>
      </c>
      <c r="F38" s="1">
        <v>11</v>
      </c>
      <c r="G38" s="1">
        <v>8</v>
      </c>
      <c r="H38" s="52">
        <f t="shared" si="0"/>
        <v>72.727272727272734</v>
      </c>
      <c r="I38" s="34">
        <f>(J38+K38+L38+M38+N38+O38+W38+X38+Y38+Z38+AA38+AB38+AE38)*100/13</f>
        <v>98.07692307692308</v>
      </c>
      <c r="J38" s="31">
        <v>1</v>
      </c>
      <c r="K38" s="31">
        <v>1</v>
      </c>
      <c r="L38" s="31">
        <v>1</v>
      </c>
      <c r="M38" s="31">
        <v>0.875</v>
      </c>
      <c r="N38" s="31">
        <v>1</v>
      </c>
      <c r="O38" s="31">
        <v>1</v>
      </c>
      <c r="P38" s="31" t="s">
        <v>3453</v>
      </c>
      <c r="Q38" s="31" t="s">
        <v>3453</v>
      </c>
      <c r="R38" s="31" t="s">
        <v>3453</v>
      </c>
      <c r="S38" s="31" t="s">
        <v>3453</v>
      </c>
      <c r="T38" s="31" t="s">
        <v>3453</v>
      </c>
      <c r="U38" s="31" t="s">
        <v>3453</v>
      </c>
      <c r="V38" s="31" t="s">
        <v>3453</v>
      </c>
      <c r="W38" s="31">
        <v>1</v>
      </c>
      <c r="X38" s="31">
        <v>1</v>
      </c>
      <c r="Y38" s="31">
        <v>0.875</v>
      </c>
      <c r="Z38" s="31">
        <v>1</v>
      </c>
      <c r="AA38" s="31">
        <v>1</v>
      </c>
      <c r="AB38" s="31">
        <v>1</v>
      </c>
      <c r="AC38" s="31" t="s">
        <v>3453</v>
      </c>
      <c r="AD38" s="31" t="s">
        <v>3453</v>
      </c>
      <c r="AE38" s="31">
        <v>1</v>
      </c>
    </row>
    <row r="39" spans="1:31" ht="45" customHeight="1" x14ac:dyDescent="0.25">
      <c r="A39" s="1" t="s">
        <v>3542</v>
      </c>
      <c r="B39" s="1" t="s">
        <v>1089</v>
      </c>
      <c r="C39" s="1" t="s">
        <v>397</v>
      </c>
      <c r="D39" s="1" t="s">
        <v>2300</v>
      </c>
      <c r="E39" s="1" t="s">
        <v>2301</v>
      </c>
      <c r="F39" s="1">
        <v>277</v>
      </c>
      <c r="G39" s="1">
        <v>115</v>
      </c>
      <c r="H39" s="52">
        <f t="shared" si="0"/>
        <v>41.516245487364621</v>
      </c>
      <c r="I39" s="34">
        <f>(J39+K39+L39+M39+N39+O39+W39+X39+Y39+Z39+AA39+AB39+AE39)*100/13</f>
        <v>98.418991363326441</v>
      </c>
      <c r="J39" s="31">
        <v>0.989247311827957</v>
      </c>
      <c r="K39" s="31">
        <v>0.99019607843137258</v>
      </c>
      <c r="L39" s="31">
        <v>0.94392523364485981</v>
      </c>
      <c r="M39" s="31">
        <v>0.97272727272727277</v>
      </c>
      <c r="N39" s="31">
        <v>0.98969072164948457</v>
      </c>
      <c r="O39" s="31">
        <v>0.94392523364485981</v>
      </c>
      <c r="P39" s="31" t="s">
        <v>3453</v>
      </c>
      <c r="Q39" s="31" t="s">
        <v>3453</v>
      </c>
      <c r="R39" s="31" t="s">
        <v>3453</v>
      </c>
      <c r="S39" s="31" t="s">
        <v>3453</v>
      </c>
      <c r="T39" s="31" t="s">
        <v>3453</v>
      </c>
      <c r="U39" s="31" t="s">
        <v>3453</v>
      </c>
      <c r="V39" s="31" t="s">
        <v>3453</v>
      </c>
      <c r="W39" s="31">
        <v>0.98245614035087714</v>
      </c>
      <c r="X39" s="31">
        <v>0.99115044247787609</v>
      </c>
      <c r="Y39" s="31">
        <v>0.99115044247787609</v>
      </c>
      <c r="Z39" s="31">
        <v>1</v>
      </c>
      <c r="AA39" s="31">
        <v>1</v>
      </c>
      <c r="AB39" s="31">
        <v>1</v>
      </c>
      <c r="AC39" s="31" t="s">
        <v>3453</v>
      </c>
      <c r="AD39" s="31" t="s">
        <v>3453</v>
      </c>
      <c r="AE39" s="31">
        <v>1</v>
      </c>
    </row>
    <row r="40" spans="1:31" ht="39.950000000000003" customHeight="1" x14ac:dyDescent="0.25">
      <c r="A40" s="4"/>
      <c r="B40" s="4"/>
      <c r="C40" s="43"/>
      <c r="D40" s="4"/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35.1" customHeight="1" x14ac:dyDescent="0.25">
      <c r="A41" s="62" t="s">
        <v>2141</v>
      </c>
      <c r="B41" s="62"/>
      <c r="C41" s="62"/>
      <c r="D41" s="62"/>
      <c r="E41" s="62"/>
      <c r="F41" s="62"/>
      <c r="G41" s="62"/>
      <c r="H41" s="62"/>
      <c r="I41" s="43"/>
      <c r="J41" s="43"/>
      <c r="K41" s="2"/>
      <c r="L41" s="2"/>
      <c r="M41" s="2"/>
      <c r="N41" s="43"/>
      <c r="O41" s="2"/>
      <c r="P41" s="2"/>
      <c r="Q41" s="2"/>
      <c r="R41" s="43"/>
      <c r="S41" s="43"/>
      <c r="T41" s="43"/>
      <c r="U41" s="43"/>
      <c r="V41" s="2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30" customHeight="1" x14ac:dyDescent="0.25">
      <c r="A42" s="40" t="s">
        <v>41</v>
      </c>
      <c r="B42" s="56">
        <v>46083.5625</v>
      </c>
      <c r="C42" s="57"/>
      <c r="D42" s="58" t="s">
        <v>2</v>
      </c>
      <c r="E42" s="58" t="s">
        <v>3</v>
      </c>
      <c r="F42" s="58" t="s">
        <v>4</v>
      </c>
      <c r="G42" s="58" t="s">
        <v>5</v>
      </c>
      <c r="H42" s="58" t="s">
        <v>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80.099999999999994" customHeight="1" x14ac:dyDescent="0.25">
      <c r="A43" s="40" t="s">
        <v>0</v>
      </c>
      <c r="B43" s="40" t="s">
        <v>3411</v>
      </c>
      <c r="C43" s="40" t="s">
        <v>1</v>
      </c>
      <c r="D43" s="58"/>
      <c r="E43" s="58"/>
      <c r="F43" s="58"/>
      <c r="G43" s="58"/>
      <c r="H43" s="58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36.75" customHeight="1" x14ac:dyDescent="0.25">
      <c r="A44" s="1" t="s">
        <v>3542</v>
      </c>
      <c r="B44" s="1" t="s">
        <v>1046</v>
      </c>
      <c r="C44" s="1" t="s">
        <v>397</v>
      </c>
      <c r="D44" s="1" t="s">
        <v>1619</v>
      </c>
      <c r="E44" s="1" t="s">
        <v>1620</v>
      </c>
      <c r="F44" s="1">
        <v>1082</v>
      </c>
      <c r="G44" s="1">
        <v>328</v>
      </c>
      <c r="H44" s="27">
        <v>30.314232902033272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49.5" customHeight="1" x14ac:dyDescent="0.25">
      <c r="A45" s="1" t="s">
        <v>3542</v>
      </c>
      <c r="B45" s="1" t="s">
        <v>1089</v>
      </c>
      <c r="C45" s="1" t="s">
        <v>397</v>
      </c>
      <c r="D45" s="1" t="s">
        <v>2302</v>
      </c>
      <c r="E45" s="1" t="s">
        <v>3183</v>
      </c>
      <c r="F45" s="1">
        <v>570</v>
      </c>
      <c r="G45" s="1">
        <v>149</v>
      </c>
      <c r="H45" s="27">
        <v>26.140350877192979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2"/>
      <c r="T45" s="43"/>
      <c r="U45" s="43"/>
      <c r="V45" s="43"/>
      <c r="W45" s="43"/>
      <c r="X45" s="2"/>
      <c r="Y45" s="43"/>
      <c r="Z45" s="43"/>
      <c r="AA45" s="43"/>
      <c r="AB45" s="2"/>
      <c r="AC45" s="2"/>
      <c r="AD45" s="2"/>
      <c r="AE45" s="2"/>
    </row>
    <row r="46" spans="1:31" ht="90" customHeight="1" x14ac:dyDescent="0.25">
      <c r="A46" s="43"/>
      <c r="B46" s="43"/>
      <c r="C46" s="43"/>
      <c r="D46" s="6"/>
      <c r="E46" s="6"/>
      <c r="F46" s="6"/>
      <c r="G46" s="6"/>
      <c r="H46" s="6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39.950000000000003" customHeight="1" x14ac:dyDescent="0.25">
      <c r="A47" s="43"/>
      <c r="B47" s="43"/>
      <c r="C47" s="43"/>
      <c r="D47" s="43"/>
      <c r="E47" s="43"/>
      <c r="F47" s="43"/>
      <c r="G47" s="43"/>
      <c r="H47" s="4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39.950000000000003" customHeight="1" x14ac:dyDescent="0.25">
      <c r="A48" s="43"/>
      <c r="B48" s="43"/>
      <c r="C48" s="43"/>
      <c r="D48" s="43"/>
      <c r="E48" s="43"/>
      <c r="F48" s="43"/>
      <c r="G48" s="43"/>
      <c r="H48" s="4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ht="39.950000000000003" customHeight="1" x14ac:dyDescent="0.25">
      <c r="A49" s="43"/>
      <c r="B49" s="43"/>
      <c r="C49" s="43"/>
      <c r="D49" s="43"/>
      <c r="E49" s="43"/>
      <c r="F49" s="43"/>
      <c r="G49" s="43"/>
      <c r="H49" s="4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ht="39.950000000000003" customHeight="1" x14ac:dyDescent="0.25">
      <c r="A50" s="43"/>
      <c r="B50" s="43"/>
      <c r="C50" s="43"/>
      <c r="D50" s="43"/>
      <c r="E50" s="43"/>
      <c r="F50" s="43"/>
      <c r="G50" s="43"/>
      <c r="H50" s="4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39.950000000000003" customHeight="1" x14ac:dyDescent="0.25">
      <c r="A51" s="43"/>
      <c r="B51" s="43"/>
      <c r="C51" s="43"/>
      <c r="D51" s="43"/>
      <c r="E51" s="43"/>
      <c r="F51" s="43"/>
      <c r="G51" s="43"/>
      <c r="H51" s="4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39.950000000000003" customHeight="1" x14ac:dyDescent="0.25">
      <c r="A52" s="43"/>
      <c r="B52" s="43"/>
      <c r="C52" s="43"/>
      <c r="D52" s="43"/>
      <c r="E52" s="43"/>
      <c r="F52" s="43"/>
      <c r="G52" s="43"/>
      <c r="H52" s="4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39.950000000000003" customHeight="1" x14ac:dyDescent="0.25">
      <c r="A53" s="4"/>
      <c r="B53" s="4"/>
      <c r="C53" s="43"/>
      <c r="D53" s="4"/>
      <c r="E53" s="4"/>
      <c r="F53" s="4"/>
      <c r="G53" s="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9.950000000000003" customHeight="1" x14ac:dyDescent="0.25">
      <c r="A54" s="4"/>
      <c r="B54" s="4"/>
      <c r="C54" s="43"/>
      <c r="D54" s="4"/>
      <c r="E54" s="4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39.950000000000003" customHeight="1" x14ac:dyDescent="0.25">
      <c r="A55" s="4"/>
      <c r="B55" s="4"/>
      <c r="C55" s="43"/>
      <c r="D55" s="4"/>
      <c r="E55" s="4"/>
      <c r="F55" s="4"/>
      <c r="G55" s="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39.950000000000003" customHeight="1" x14ac:dyDescent="0.25">
      <c r="A56" s="4"/>
      <c r="B56" s="4"/>
      <c r="C56" s="43"/>
      <c r="D56" s="4"/>
      <c r="E56" s="4"/>
      <c r="F56" s="4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39.950000000000003" customHeight="1" x14ac:dyDescent="0.25">
      <c r="A57" s="4"/>
      <c r="B57" s="4"/>
      <c r="C57" s="4"/>
      <c r="D57" s="4"/>
      <c r="E57" s="4"/>
      <c r="F57" s="4"/>
      <c r="G57" s="4"/>
      <c r="H57" s="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39.950000000000003" customHeight="1" x14ac:dyDescent="0.25">
      <c r="A58" s="4"/>
      <c r="B58" s="4"/>
      <c r="C58" s="43"/>
      <c r="D58" s="4"/>
      <c r="E58" s="4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39.950000000000003" customHeight="1" x14ac:dyDescent="0.25">
      <c r="A59" s="4"/>
      <c r="B59" s="4"/>
      <c r="C59" s="43"/>
      <c r="D59" s="4"/>
      <c r="E59" s="4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1" spans="1:31" ht="39.950000000000003" customHeight="1" x14ac:dyDescent="0.25">
      <c r="A61" s="72" t="s">
        <v>2977</v>
      </c>
      <c r="B61" s="72"/>
      <c r="C61" s="72"/>
      <c r="D61" s="72"/>
      <c r="E61" s="72"/>
      <c r="G61" s="7" t="s">
        <v>2828</v>
      </c>
    </row>
    <row r="62" spans="1:31" ht="39.950000000000003" customHeight="1" x14ac:dyDescent="0.25">
      <c r="A62" s="43"/>
      <c r="B62" s="43"/>
      <c r="C62" s="43"/>
      <c r="D62" s="43"/>
      <c r="E62" s="43"/>
      <c r="F62" s="43"/>
      <c r="G62" s="43"/>
      <c r="H62" s="4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ht="39.950000000000003" customHeight="1" x14ac:dyDescent="0.25">
      <c r="A63" s="4"/>
      <c r="B63" s="4"/>
      <c r="C63" s="43"/>
      <c r="D63" s="4"/>
      <c r="E63" s="4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39.950000000000003" customHeight="1" x14ac:dyDescent="0.25">
      <c r="A64" s="4"/>
      <c r="B64" s="4"/>
      <c r="C64" s="43"/>
      <c r="D64" s="4"/>
      <c r="E64" s="4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</sheetData>
  <mergeCells count="18">
    <mergeCell ref="A61:E61"/>
    <mergeCell ref="D42:D43"/>
    <mergeCell ref="E42:E43"/>
    <mergeCell ref="F42:F43"/>
    <mergeCell ref="G42:G43"/>
    <mergeCell ref="H42:H43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  <mergeCell ref="A41:H41"/>
    <mergeCell ref="B42:C4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8C22-75D4-4060-AE39-38748C72E134}">
  <dimension ref="A1:AE25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E19" sqref="E19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3448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718</v>
      </c>
      <c r="B5" s="1" t="s">
        <v>8</v>
      </c>
      <c r="C5" s="1" t="s">
        <v>9</v>
      </c>
      <c r="D5" s="1" t="s">
        <v>728</v>
      </c>
      <c r="E5" s="1" t="s">
        <v>729</v>
      </c>
      <c r="F5" s="1">
        <v>20</v>
      </c>
      <c r="G5" s="1">
        <v>21</v>
      </c>
      <c r="H5" s="52">
        <f t="shared" ref="H5:H19" si="0">G5/F5*100</f>
        <v>105</v>
      </c>
      <c r="I5" s="34">
        <f>(J5+K5+L5+M5+N5+O5+P5+Q5+R5+S5+U5+V5+W5+X5+Z5+AA5+AB5+AE5)*100/18</f>
        <v>99.629629629629619</v>
      </c>
      <c r="J5" s="31">
        <v>1</v>
      </c>
      <c r="K5" s="31">
        <v>1</v>
      </c>
      <c r="L5" s="31">
        <v>1</v>
      </c>
      <c r="M5" s="31">
        <v>1</v>
      </c>
      <c r="N5" s="31">
        <v>0.93333333333333335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718</v>
      </c>
      <c r="B6" s="1" t="s">
        <v>8</v>
      </c>
      <c r="C6" s="1" t="s">
        <v>9</v>
      </c>
      <c r="D6" s="1" t="s">
        <v>720</v>
      </c>
      <c r="E6" s="1" t="s">
        <v>721</v>
      </c>
      <c r="F6" s="1">
        <v>37</v>
      </c>
      <c r="G6" s="1">
        <v>42</v>
      </c>
      <c r="H6" s="52">
        <f t="shared" si="0"/>
        <v>113.51351351351352</v>
      </c>
      <c r="I6" s="34">
        <f t="shared" ref="I6:I12" si="1">(J6+K6+L6+M6+N6+O6+P6+Q6+R6+S6+U6+V6+W6+X6+Z6+AA6+AB6+AE6)*100/18</f>
        <v>78.929707565877095</v>
      </c>
      <c r="J6" s="31">
        <v>0.93103448275862066</v>
      </c>
      <c r="K6" s="31">
        <v>0.86111111111111116</v>
      </c>
      <c r="L6" s="31">
        <v>0.64864864864864868</v>
      </c>
      <c r="M6" s="31">
        <v>0.73809523809523814</v>
      </c>
      <c r="N6" s="31">
        <v>0.55555555555555558</v>
      </c>
      <c r="O6" s="31">
        <v>0.88235294117647056</v>
      </c>
      <c r="P6" s="31">
        <v>0.70270270270270274</v>
      </c>
      <c r="Q6" s="31">
        <v>0.76470588235294112</v>
      </c>
      <c r="R6" s="31">
        <v>0.86486486486486491</v>
      </c>
      <c r="S6" s="31">
        <v>0.42307692307692307</v>
      </c>
      <c r="T6" s="31" t="s">
        <v>3453</v>
      </c>
      <c r="U6" s="31">
        <v>0.78787878787878785</v>
      </c>
      <c r="V6" s="31">
        <v>0.73684210526315785</v>
      </c>
      <c r="W6" s="31">
        <v>0.9</v>
      </c>
      <c r="X6" s="31">
        <v>0.82051282051282048</v>
      </c>
      <c r="Y6" s="31" t="s">
        <v>3453</v>
      </c>
      <c r="Z6" s="31">
        <v>0.87179487179487181</v>
      </c>
      <c r="AA6" s="31">
        <v>0.95</v>
      </c>
      <c r="AB6" s="31">
        <v>0.95238095238095233</v>
      </c>
      <c r="AC6" s="31" t="s">
        <v>3453</v>
      </c>
      <c r="AD6" s="31" t="s">
        <v>3453</v>
      </c>
      <c r="AE6" s="31">
        <v>0.81578947368421051</v>
      </c>
    </row>
    <row r="7" spans="1:31" ht="45" customHeight="1" x14ac:dyDescent="0.25">
      <c r="A7" s="1" t="s">
        <v>718</v>
      </c>
      <c r="B7" s="1" t="s">
        <v>8</v>
      </c>
      <c r="C7" s="1" t="s">
        <v>9</v>
      </c>
      <c r="D7" s="1" t="s">
        <v>726</v>
      </c>
      <c r="E7" s="1" t="s">
        <v>727</v>
      </c>
      <c r="F7" s="1">
        <v>27</v>
      </c>
      <c r="G7" s="1">
        <v>21</v>
      </c>
      <c r="H7" s="52">
        <f t="shared" si="0"/>
        <v>77.777777777777786</v>
      </c>
      <c r="I7" s="34">
        <f t="shared" si="1"/>
        <v>97.97781490763947</v>
      </c>
      <c r="J7" s="31">
        <v>0.94736842105263153</v>
      </c>
      <c r="K7" s="31">
        <v>0.94736842105263153</v>
      </c>
      <c r="L7" s="31">
        <v>0.95</v>
      </c>
      <c r="M7" s="31">
        <v>1</v>
      </c>
      <c r="N7" s="31">
        <v>0.94444444444444442</v>
      </c>
      <c r="O7" s="31">
        <v>1</v>
      </c>
      <c r="P7" s="31">
        <v>1</v>
      </c>
      <c r="Q7" s="31">
        <v>1</v>
      </c>
      <c r="R7" s="31">
        <v>1</v>
      </c>
      <c r="S7" s="31">
        <v>0.94444444444444442</v>
      </c>
      <c r="T7" s="31" t="s">
        <v>3453</v>
      </c>
      <c r="U7" s="31">
        <v>1</v>
      </c>
      <c r="V7" s="31">
        <v>0.95</v>
      </c>
      <c r="W7" s="31">
        <v>1</v>
      </c>
      <c r="X7" s="31">
        <v>1</v>
      </c>
      <c r="Y7" s="31" t="s">
        <v>3453</v>
      </c>
      <c r="Z7" s="31">
        <v>0.95238095238095233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718</v>
      </c>
      <c r="B8" s="1" t="s">
        <v>8</v>
      </c>
      <c r="C8" s="1" t="s">
        <v>9</v>
      </c>
      <c r="D8" s="1" t="s">
        <v>719</v>
      </c>
      <c r="E8" s="1" t="s">
        <v>442</v>
      </c>
      <c r="F8" s="1">
        <v>28</v>
      </c>
      <c r="G8" s="1">
        <v>22</v>
      </c>
      <c r="H8" s="52">
        <f t="shared" si="0"/>
        <v>78.571428571428569</v>
      </c>
      <c r="I8" s="34">
        <f t="shared" si="1"/>
        <v>96.49425852212228</v>
      </c>
      <c r="J8" s="31">
        <v>1</v>
      </c>
      <c r="K8" s="31">
        <v>1</v>
      </c>
      <c r="L8" s="31">
        <v>1</v>
      </c>
      <c r="M8" s="31">
        <v>0.95238095238095233</v>
      </c>
      <c r="N8" s="31">
        <v>0.89473684210526316</v>
      </c>
      <c r="O8" s="31">
        <v>1</v>
      </c>
      <c r="P8" s="31">
        <v>1</v>
      </c>
      <c r="Q8" s="31">
        <v>0.95238095238095233</v>
      </c>
      <c r="R8" s="31">
        <v>0.95238095238095233</v>
      </c>
      <c r="S8" s="31">
        <v>0.76470588235294112</v>
      </c>
      <c r="T8" s="31" t="s">
        <v>3453</v>
      </c>
      <c r="U8" s="31">
        <v>1</v>
      </c>
      <c r="V8" s="31">
        <v>1</v>
      </c>
      <c r="W8" s="31">
        <v>0.9</v>
      </c>
      <c r="X8" s="31">
        <v>0.95238095238095233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718</v>
      </c>
      <c r="B9" s="1" t="s">
        <v>8</v>
      </c>
      <c r="C9" s="1" t="s">
        <v>9</v>
      </c>
      <c r="D9" s="1" t="s">
        <v>724</v>
      </c>
      <c r="E9" s="1" t="s">
        <v>725</v>
      </c>
      <c r="F9" s="1">
        <v>104</v>
      </c>
      <c r="G9" s="1">
        <v>52</v>
      </c>
      <c r="H9" s="52">
        <f t="shared" si="0"/>
        <v>50</v>
      </c>
      <c r="I9" s="34">
        <f t="shared" si="1"/>
        <v>94.417788985325515</v>
      </c>
      <c r="J9" s="31">
        <v>0.94594594594594594</v>
      </c>
      <c r="K9" s="31">
        <v>1</v>
      </c>
      <c r="L9" s="31">
        <v>0.82608695652173914</v>
      </c>
      <c r="M9" s="31">
        <v>0.91836734693877553</v>
      </c>
      <c r="N9" s="31">
        <v>0.86111111111111116</v>
      </c>
      <c r="O9" s="31">
        <v>0.93617021276595747</v>
      </c>
      <c r="P9" s="31">
        <v>0.94230769230769229</v>
      </c>
      <c r="Q9" s="31">
        <v>0.94117647058823528</v>
      </c>
      <c r="R9" s="31">
        <v>1</v>
      </c>
      <c r="S9" s="31">
        <v>0.77777777777777779</v>
      </c>
      <c r="T9" s="31" t="s">
        <v>3453</v>
      </c>
      <c r="U9" s="31">
        <v>0.93333333333333335</v>
      </c>
      <c r="V9" s="31">
        <v>0.93333333333333335</v>
      </c>
      <c r="W9" s="31">
        <v>1</v>
      </c>
      <c r="X9" s="31">
        <v>1</v>
      </c>
      <c r="Y9" s="31" t="s">
        <v>3453</v>
      </c>
      <c r="Z9" s="31">
        <v>1</v>
      </c>
      <c r="AA9" s="31">
        <v>0.97959183673469385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718</v>
      </c>
      <c r="B10" s="1" t="s">
        <v>8</v>
      </c>
      <c r="C10" s="1" t="s">
        <v>9</v>
      </c>
      <c r="D10" s="1" t="s">
        <v>732</v>
      </c>
      <c r="E10" s="1" t="s">
        <v>733</v>
      </c>
      <c r="F10" s="1">
        <v>100</v>
      </c>
      <c r="G10" s="1">
        <v>49</v>
      </c>
      <c r="H10" s="52">
        <f t="shared" si="0"/>
        <v>49</v>
      </c>
      <c r="I10" s="34">
        <f t="shared" si="1"/>
        <v>97.550965218193554</v>
      </c>
      <c r="J10" s="31">
        <v>1</v>
      </c>
      <c r="K10" s="31">
        <v>0.9555555555555556</v>
      </c>
      <c r="L10" s="31">
        <v>0.97916666666666663</v>
      </c>
      <c r="M10" s="31">
        <v>0.93877551020408168</v>
      </c>
      <c r="N10" s="31">
        <v>0.97435897435897434</v>
      </c>
      <c r="O10" s="31">
        <v>1</v>
      </c>
      <c r="P10" s="31">
        <v>0.95744680851063835</v>
      </c>
      <c r="Q10" s="31">
        <v>0.93181818181818177</v>
      </c>
      <c r="R10" s="31">
        <v>0.95833333333333337</v>
      </c>
      <c r="S10" s="31">
        <v>0.96969696969696972</v>
      </c>
      <c r="T10" s="31" t="s">
        <v>3453</v>
      </c>
      <c r="U10" s="31">
        <v>1</v>
      </c>
      <c r="V10" s="31">
        <v>0.95652173913043481</v>
      </c>
      <c r="W10" s="31">
        <v>0.95833333333333337</v>
      </c>
      <c r="X10" s="31">
        <v>0.97916666666666663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718</v>
      </c>
      <c r="B11" s="1" t="s">
        <v>8</v>
      </c>
      <c r="C11" s="1" t="s">
        <v>9</v>
      </c>
      <c r="D11" s="1" t="s">
        <v>722</v>
      </c>
      <c r="E11" s="1" t="s">
        <v>723</v>
      </c>
      <c r="F11" s="1">
        <v>36</v>
      </c>
      <c r="G11" s="1">
        <v>15</v>
      </c>
      <c r="H11" s="52">
        <f t="shared" si="0"/>
        <v>41.666666666666671</v>
      </c>
      <c r="I11" s="34">
        <f t="shared" si="1"/>
        <v>98.717948717948715</v>
      </c>
      <c r="J11" s="31">
        <v>1</v>
      </c>
      <c r="K11" s="31">
        <v>1</v>
      </c>
      <c r="L11" s="31">
        <v>1</v>
      </c>
      <c r="M11" s="31">
        <v>0.92307692307692313</v>
      </c>
      <c r="N11" s="31">
        <v>1</v>
      </c>
      <c r="O11" s="31">
        <v>1</v>
      </c>
      <c r="P11" s="31">
        <v>0.92307692307692313</v>
      </c>
      <c r="Q11" s="31">
        <v>1</v>
      </c>
      <c r="R11" s="31">
        <v>1</v>
      </c>
      <c r="S11" s="31">
        <v>1</v>
      </c>
      <c r="T11" s="31" t="s">
        <v>3453</v>
      </c>
      <c r="U11" s="31">
        <v>1</v>
      </c>
      <c r="V11" s="31">
        <v>0.92307692307692313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718</v>
      </c>
      <c r="B12" s="1" t="s">
        <v>8</v>
      </c>
      <c r="C12" s="1" t="s">
        <v>9</v>
      </c>
      <c r="D12" s="1" t="s">
        <v>730</v>
      </c>
      <c r="E12" s="1" t="s">
        <v>731</v>
      </c>
      <c r="F12" s="1">
        <v>22</v>
      </c>
      <c r="G12" s="1">
        <v>11</v>
      </c>
      <c r="H12" s="52">
        <f t="shared" si="0"/>
        <v>50</v>
      </c>
      <c r="I12" s="34">
        <f t="shared" si="1"/>
        <v>94.902196568863232</v>
      </c>
      <c r="J12" s="31">
        <v>1</v>
      </c>
      <c r="K12" s="31">
        <v>1</v>
      </c>
      <c r="L12" s="31">
        <v>0.81818181818181823</v>
      </c>
      <c r="M12" s="31">
        <v>0.90909090909090906</v>
      </c>
      <c r="N12" s="31">
        <v>0.88888888888888884</v>
      </c>
      <c r="O12" s="31">
        <v>1</v>
      </c>
      <c r="P12" s="31">
        <v>0.9</v>
      </c>
      <c r="Q12" s="31">
        <v>1</v>
      </c>
      <c r="R12" s="31">
        <v>1</v>
      </c>
      <c r="S12" s="31">
        <v>0.8571428571428571</v>
      </c>
      <c r="T12" s="31" t="s">
        <v>3453</v>
      </c>
      <c r="U12" s="31">
        <v>1</v>
      </c>
      <c r="V12" s="31">
        <v>0.8</v>
      </c>
      <c r="W12" s="31">
        <v>1</v>
      </c>
      <c r="X12" s="31">
        <v>0.90909090909090906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718</v>
      </c>
      <c r="B13" s="1" t="s">
        <v>1046</v>
      </c>
      <c r="C13" s="1" t="s">
        <v>397</v>
      </c>
      <c r="D13" s="1" t="s">
        <v>1650</v>
      </c>
      <c r="E13" s="1" t="s">
        <v>3549</v>
      </c>
      <c r="F13" s="1">
        <v>68</v>
      </c>
      <c r="G13" s="1">
        <v>31</v>
      </c>
      <c r="H13" s="52">
        <f t="shared" si="0"/>
        <v>45.588235294117645</v>
      </c>
      <c r="I13" s="34">
        <f>(J13+K13+L13+M13+N13+O13+P13+Q13+R13+S13+T13+U13+V13+W13+X13+Y13+Z13+AA13+AB13+AC13+AD13+AE13)*100/22</f>
        <v>92.043477574623296</v>
      </c>
      <c r="J13" s="31">
        <v>1</v>
      </c>
      <c r="K13" s="31">
        <v>1</v>
      </c>
      <c r="L13" s="31">
        <v>0.68965517241379315</v>
      </c>
      <c r="M13" s="31">
        <v>0.80645161290322576</v>
      </c>
      <c r="N13" s="31">
        <v>0.81481481481481477</v>
      </c>
      <c r="O13" s="31">
        <v>0.8571428571428571</v>
      </c>
      <c r="P13" s="31">
        <v>0.93333333333333335</v>
      </c>
      <c r="Q13" s="31">
        <v>0.93103448275862066</v>
      </c>
      <c r="R13" s="31">
        <v>1</v>
      </c>
      <c r="S13" s="31">
        <v>0.75</v>
      </c>
      <c r="T13" s="31">
        <v>0.93548387096774188</v>
      </c>
      <c r="U13" s="31">
        <v>0.93103448275862066</v>
      </c>
      <c r="V13" s="31">
        <v>0.9285714285714286</v>
      </c>
      <c r="W13" s="31">
        <v>0.967741935483871</v>
      </c>
      <c r="X13" s="31">
        <v>1</v>
      </c>
      <c r="Y13" s="31">
        <v>0.9</v>
      </c>
      <c r="Z13" s="31">
        <v>0.967741935483871</v>
      </c>
      <c r="AA13" s="31">
        <v>1</v>
      </c>
      <c r="AB13" s="31">
        <v>0.967741935483871</v>
      </c>
      <c r="AC13" s="31">
        <v>0.967741935483871</v>
      </c>
      <c r="AD13" s="31">
        <v>0.967741935483871</v>
      </c>
      <c r="AE13" s="31">
        <v>0.93333333333333335</v>
      </c>
    </row>
    <row r="14" spans="1:31" ht="45" customHeight="1" x14ac:dyDescent="0.25">
      <c r="A14" s="1" t="s">
        <v>718</v>
      </c>
      <c r="B14" s="1" t="s">
        <v>1046</v>
      </c>
      <c r="C14" s="1" t="s">
        <v>397</v>
      </c>
      <c r="D14" s="1" t="s">
        <v>1641</v>
      </c>
      <c r="E14" s="1" t="s">
        <v>1642</v>
      </c>
      <c r="F14" s="1">
        <v>71</v>
      </c>
      <c r="G14" s="1">
        <v>33</v>
      </c>
      <c r="H14" s="52">
        <f t="shared" si="0"/>
        <v>46.478873239436616</v>
      </c>
      <c r="I14" s="34">
        <f t="shared" ref="I14:I17" si="2">(J14+K14+L14+M14+N14+O14+P14+Q14+R14+S14+T14+U14+V14+W14+X14+Y14+Z14+AA14+AB14+AC14+AD14+AE14)*100/22</f>
        <v>85.903270327441106</v>
      </c>
      <c r="J14" s="31">
        <v>0.92307692307692313</v>
      </c>
      <c r="K14" s="31">
        <v>0.9285714285714286</v>
      </c>
      <c r="L14" s="31">
        <v>0.58064516129032262</v>
      </c>
      <c r="M14" s="31">
        <v>0.87878787878787878</v>
      </c>
      <c r="N14" s="31">
        <v>0.8928571428571429</v>
      </c>
      <c r="O14" s="31">
        <v>0.875</v>
      </c>
      <c r="P14" s="31">
        <v>0.87878787878787878</v>
      </c>
      <c r="Q14" s="31">
        <v>0.90625</v>
      </c>
      <c r="R14" s="31">
        <v>0.93939393939393945</v>
      </c>
      <c r="S14" s="31">
        <v>0.6785714285714286</v>
      </c>
      <c r="T14" s="31">
        <v>0.93939393939393945</v>
      </c>
      <c r="U14" s="31">
        <v>0.9375</v>
      </c>
      <c r="V14" s="31">
        <v>0.7931034482758621</v>
      </c>
      <c r="W14" s="31">
        <v>0.81818181818181823</v>
      </c>
      <c r="X14" s="31">
        <v>0.90909090909090906</v>
      </c>
      <c r="Y14" s="31">
        <v>0.78787878787878785</v>
      </c>
      <c r="Z14" s="31">
        <v>0.84848484848484851</v>
      </c>
      <c r="AA14" s="31">
        <v>0.84848484848484851</v>
      </c>
      <c r="AB14" s="31">
        <v>0.87878787878787878</v>
      </c>
      <c r="AC14" s="31">
        <v>0.87878787878787878</v>
      </c>
      <c r="AD14" s="31">
        <v>0.93333333333333335</v>
      </c>
      <c r="AE14" s="31">
        <v>0.84375</v>
      </c>
    </row>
    <row r="15" spans="1:31" ht="45" customHeight="1" x14ac:dyDescent="0.25">
      <c r="A15" s="1" t="s">
        <v>718</v>
      </c>
      <c r="B15" s="1" t="s">
        <v>1046</v>
      </c>
      <c r="C15" s="1" t="s">
        <v>397</v>
      </c>
      <c r="D15" s="1" t="s">
        <v>1644</v>
      </c>
      <c r="E15" s="1" t="s">
        <v>1645</v>
      </c>
      <c r="F15" s="1">
        <v>84</v>
      </c>
      <c r="G15" s="1">
        <v>41</v>
      </c>
      <c r="H15" s="52">
        <f t="shared" si="0"/>
        <v>48.80952380952381</v>
      </c>
      <c r="I15" s="34">
        <f t="shared" si="2"/>
        <v>98.221784960319212</v>
      </c>
      <c r="J15" s="31">
        <v>0.97222222222222221</v>
      </c>
      <c r="K15" s="31">
        <v>1</v>
      </c>
      <c r="L15" s="31">
        <v>1</v>
      </c>
      <c r="M15" s="31">
        <v>1</v>
      </c>
      <c r="N15" s="31">
        <v>1</v>
      </c>
      <c r="O15" s="31">
        <v>0.97368421052631582</v>
      </c>
      <c r="P15" s="31">
        <v>0.94594594594594594</v>
      </c>
      <c r="Q15" s="31">
        <v>0.97368421052631582</v>
      </c>
      <c r="R15" s="31">
        <v>0.97435897435897434</v>
      </c>
      <c r="S15" s="31">
        <v>0.96969696969696972</v>
      </c>
      <c r="T15" s="31">
        <v>1</v>
      </c>
      <c r="U15" s="31">
        <v>1</v>
      </c>
      <c r="V15" s="31">
        <v>1</v>
      </c>
      <c r="W15" s="31">
        <v>0.97560975609756095</v>
      </c>
      <c r="X15" s="31">
        <v>1</v>
      </c>
      <c r="Y15" s="31">
        <v>0.97368421052631582</v>
      </c>
      <c r="Z15" s="31">
        <v>0.94871794871794868</v>
      </c>
      <c r="AA15" s="31">
        <v>1</v>
      </c>
      <c r="AB15" s="31">
        <v>1</v>
      </c>
      <c r="AC15" s="31">
        <v>0.97560975609756095</v>
      </c>
      <c r="AD15" s="31">
        <v>0.95121951219512191</v>
      </c>
      <c r="AE15" s="31">
        <v>0.97435897435897434</v>
      </c>
    </row>
    <row r="16" spans="1:31" ht="45" customHeight="1" x14ac:dyDescent="0.25">
      <c r="A16" s="1" t="s">
        <v>718</v>
      </c>
      <c r="B16" s="1" t="s">
        <v>1046</v>
      </c>
      <c r="C16" s="1" t="s">
        <v>397</v>
      </c>
      <c r="D16" s="1" t="s">
        <v>1646</v>
      </c>
      <c r="E16" s="1" t="s">
        <v>1647</v>
      </c>
      <c r="F16" s="1">
        <v>29</v>
      </c>
      <c r="G16" s="1">
        <v>14</v>
      </c>
      <c r="H16" s="52">
        <f t="shared" si="0"/>
        <v>48.275862068965516</v>
      </c>
      <c r="I16" s="34">
        <f t="shared" si="2"/>
        <v>96.328671328671348</v>
      </c>
      <c r="J16" s="31">
        <v>1</v>
      </c>
      <c r="K16" s="31">
        <v>1</v>
      </c>
      <c r="L16" s="31">
        <v>0.8571428571428571</v>
      </c>
      <c r="M16" s="31">
        <v>0.9285714285714286</v>
      </c>
      <c r="N16" s="31">
        <v>0.92307692307692313</v>
      </c>
      <c r="O16" s="31">
        <v>1</v>
      </c>
      <c r="P16" s="31">
        <v>0.92307692307692313</v>
      </c>
      <c r="Q16" s="31">
        <v>0.9285714285714286</v>
      </c>
      <c r="R16" s="31">
        <v>1</v>
      </c>
      <c r="S16" s="31">
        <v>0.8571428571428571</v>
      </c>
      <c r="T16" s="31">
        <v>1</v>
      </c>
      <c r="U16" s="31">
        <v>1</v>
      </c>
      <c r="V16" s="31">
        <v>1</v>
      </c>
      <c r="W16" s="31">
        <v>1</v>
      </c>
      <c r="X16" s="31">
        <v>0.9285714285714286</v>
      </c>
      <c r="Y16" s="31">
        <v>0.84615384615384615</v>
      </c>
      <c r="Z16" s="31">
        <v>1</v>
      </c>
      <c r="AA16" s="31">
        <v>1</v>
      </c>
      <c r="AB16" s="31">
        <v>1</v>
      </c>
      <c r="AC16" s="31">
        <v>1</v>
      </c>
      <c r="AD16" s="31">
        <v>1</v>
      </c>
      <c r="AE16" s="31">
        <v>1</v>
      </c>
    </row>
    <row r="17" spans="1:31" ht="45" customHeight="1" x14ac:dyDescent="0.25">
      <c r="A17" s="1" t="s">
        <v>718</v>
      </c>
      <c r="B17" s="1" t="s">
        <v>1046</v>
      </c>
      <c r="C17" s="1" t="s">
        <v>397</v>
      </c>
      <c r="D17" s="1" t="s">
        <v>1648</v>
      </c>
      <c r="E17" s="1" t="s">
        <v>1649</v>
      </c>
      <c r="F17" s="1">
        <v>239</v>
      </c>
      <c r="G17" s="1">
        <v>105</v>
      </c>
      <c r="H17" s="52">
        <f t="shared" si="0"/>
        <v>43.93305439330544</v>
      </c>
      <c r="I17" s="34">
        <f t="shared" si="2"/>
        <v>84.906173563231462</v>
      </c>
      <c r="J17" s="31">
        <v>0.97014925373134331</v>
      </c>
      <c r="K17" s="31">
        <v>0.96511627906976749</v>
      </c>
      <c r="L17" s="31">
        <v>0.72631578947368425</v>
      </c>
      <c r="M17" s="31">
        <v>0.78</v>
      </c>
      <c r="N17" s="31">
        <v>0.74117647058823533</v>
      </c>
      <c r="O17" s="31">
        <v>0.72413793103448276</v>
      </c>
      <c r="P17" s="31">
        <v>0.81521739130434778</v>
      </c>
      <c r="Q17" s="31">
        <v>0.75510204081632648</v>
      </c>
      <c r="R17" s="31">
        <v>0.76470588235294112</v>
      </c>
      <c r="S17" s="31">
        <v>0.46575342465753422</v>
      </c>
      <c r="T17" s="31">
        <v>0.91919191919191923</v>
      </c>
      <c r="U17" s="31">
        <v>0.9438202247191011</v>
      </c>
      <c r="V17" s="31">
        <v>0.81395348837209303</v>
      </c>
      <c r="W17" s="31">
        <v>0.89583333333333337</v>
      </c>
      <c r="X17" s="31">
        <v>0.92929292929292928</v>
      </c>
      <c r="Y17" s="31">
        <v>0.79381443298969068</v>
      </c>
      <c r="Z17" s="31">
        <v>0.95918367346938771</v>
      </c>
      <c r="AA17" s="31">
        <v>0.97938144329896903</v>
      </c>
      <c r="AB17" s="31">
        <v>0.9509803921568627</v>
      </c>
      <c r="AC17" s="31">
        <v>0.97916666666666663</v>
      </c>
      <c r="AD17" s="31">
        <v>0.9375</v>
      </c>
      <c r="AE17" s="31">
        <v>0.86956521739130432</v>
      </c>
    </row>
    <row r="18" spans="1:31" ht="45" customHeight="1" x14ac:dyDescent="0.25">
      <c r="A18" s="1" t="s">
        <v>718</v>
      </c>
      <c r="B18" s="1" t="s">
        <v>1089</v>
      </c>
      <c r="C18" s="1" t="s">
        <v>397</v>
      </c>
      <c r="D18" s="1" t="s">
        <v>1653</v>
      </c>
      <c r="E18" s="1" t="s">
        <v>1654</v>
      </c>
      <c r="F18" s="1">
        <v>729</v>
      </c>
      <c r="G18" s="1">
        <v>313</v>
      </c>
      <c r="H18" s="52">
        <f t="shared" si="0"/>
        <v>42.935528120713307</v>
      </c>
      <c r="I18" s="34">
        <f>(J18+K18+L18+M18+N18+O18+W18+X18+Y18+Z18+AA18+AB18+AE18)*100/13</f>
        <v>99.669476135511644</v>
      </c>
      <c r="J18" s="31">
        <v>0.99647887323943662</v>
      </c>
      <c r="K18" s="31">
        <v>0.99315068493150682</v>
      </c>
      <c r="L18" s="31">
        <v>0.9966666666666667</v>
      </c>
      <c r="M18" s="31">
        <v>0.99350649350649356</v>
      </c>
      <c r="N18" s="31">
        <v>0.99669966996699666</v>
      </c>
      <c r="O18" s="31">
        <v>0.99674267100977199</v>
      </c>
      <c r="P18" s="31" t="s">
        <v>3453</v>
      </c>
      <c r="Q18" s="31" t="s">
        <v>3453</v>
      </c>
      <c r="R18" s="31" t="s">
        <v>3453</v>
      </c>
      <c r="S18" s="31" t="s">
        <v>3453</v>
      </c>
      <c r="T18" s="31" t="s">
        <v>3453</v>
      </c>
      <c r="U18" s="31" t="s">
        <v>3453</v>
      </c>
      <c r="V18" s="31" t="s">
        <v>3453</v>
      </c>
      <c r="W18" s="31">
        <v>1</v>
      </c>
      <c r="X18" s="31">
        <v>0.99677419354838714</v>
      </c>
      <c r="Y18" s="31">
        <v>0.99676375404530748</v>
      </c>
      <c r="Z18" s="31">
        <v>0.99673202614379086</v>
      </c>
      <c r="AA18" s="31">
        <v>0.99677419354838714</v>
      </c>
      <c r="AB18" s="31">
        <v>1</v>
      </c>
      <c r="AC18" s="31" t="s">
        <v>3453</v>
      </c>
      <c r="AD18" s="31" t="s">
        <v>3453</v>
      </c>
      <c r="AE18" s="31">
        <v>0.99674267100977199</v>
      </c>
    </row>
    <row r="19" spans="1:31" ht="45" customHeight="1" x14ac:dyDescent="0.25">
      <c r="A19" s="1" t="s">
        <v>718</v>
      </c>
      <c r="B19" s="1" t="s">
        <v>1089</v>
      </c>
      <c r="C19" s="1" t="s">
        <v>397</v>
      </c>
      <c r="D19" s="1" t="s">
        <v>1651</v>
      </c>
      <c r="E19" s="1" t="s">
        <v>1652</v>
      </c>
      <c r="F19" s="1">
        <v>398</v>
      </c>
      <c r="G19" s="1">
        <v>164</v>
      </c>
      <c r="H19" s="52">
        <f t="shared" si="0"/>
        <v>41.206030150753769</v>
      </c>
      <c r="I19" s="34">
        <f>(J19+K19+L19+M19+N19+O19+W19+X19+Y19+Z19+AA19+AB19+AE19)*100/13</f>
        <v>99.81063475231025</v>
      </c>
      <c r="J19" s="31">
        <v>1</v>
      </c>
      <c r="K19" s="31">
        <v>1</v>
      </c>
      <c r="L19" s="31">
        <v>1</v>
      </c>
      <c r="M19" s="31">
        <v>1</v>
      </c>
      <c r="N19" s="31">
        <v>1</v>
      </c>
      <c r="O19" s="31">
        <v>1</v>
      </c>
      <c r="P19" s="31" t="s">
        <v>3453</v>
      </c>
      <c r="Q19" s="31" t="s">
        <v>3453</v>
      </c>
      <c r="R19" s="31" t="s">
        <v>3453</v>
      </c>
      <c r="S19" s="31" t="s">
        <v>3453</v>
      </c>
      <c r="T19" s="31" t="s">
        <v>3453</v>
      </c>
      <c r="U19" s="31" t="s">
        <v>3453</v>
      </c>
      <c r="V19" s="31" t="s">
        <v>3453</v>
      </c>
      <c r="W19" s="31">
        <v>1</v>
      </c>
      <c r="X19" s="31">
        <v>1</v>
      </c>
      <c r="Y19" s="31">
        <v>1</v>
      </c>
      <c r="Z19" s="31">
        <v>1</v>
      </c>
      <c r="AA19" s="31">
        <v>0.98780487804878048</v>
      </c>
      <c r="AB19" s="31">
        <v>0.98757763975155277</v>
      </c>
      <c r="AC19" s="31" t="s">
        <v>3453</v>
      </c>
      <c r="AD19" s="31" t="s">
        <v>3453</v>
      </c>
      <c r="AE19" s="31">
        <v>1</v>
      </c>
    </row>
    <row r="22" spans="1:31" ht="35.1" customHeight="1" x14ac:dyDescent="0.25">
      <c r="A22" s="62" t="s">
        <v>2141</v>
      </c>
      <c r="B22" s="62"/>
      <c r="C22" s="62"/>
      <c r="D22" s="62"/>
      <c r="E22" s="62"/>
      <c r="F22" s="62"/>
      <c r="G22" s="62"/>
      <c r="H22" s="62"/>
      <c r="I22" s="43"/>
      <c r="J22" s="43"/>
      <c r="K22" s="2"/>
      <c r="L22" s="2"/>
      <c r="M22" s="2"/>
      <c r="N22" s="43"/>
      <c r="O22" s="2"/>
      <c r="P22" s="2"/>
      <c r="Q22" s="2"/>
      <c r="R22" s="43"/>
      <c r="S22" s="43"/>
      <c r="T22" s="43"/>
      <c r="U22" s="43"/>
      <c r="V22" s="2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30" customHeight="1" x14ac:dyDescent="0.25">
      <c r="A23" s="40" t="s">
        <v>41</v>
      </c>
      <c r="B23" s="56">
        <v>46083.5625</v>
      </c>
      <c r="C23" s="57"/>
      <c r="D23" s="58" t="s">
        <v>2</v>
      </c>
      <c r="E23" s="58" t="s">
        <v>3</v>
      </c>
      <c r="F23" s="58" t="s">
        <v>4</v>
      </c>
      <c r="G23" s="58" t="s">
        <v>5</v>
      </c>
      <c r="H23" s="58" t="s">
        <v>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80.099999999999994" customHeight="1" x14ac:dyDescent="0.25">
      <c r="A24" s="40" t="s">
        <v>0</v>
      </c>
      <c r="B24" s="40" t="s">
        <v>3411</v>
      </c>
      <c r="C24" s="40" t="s">
        <v>1</v>
      </c>
      <c r="D24" s="58"/>
      <c r="E24" s="58"/>
      <c r="F24" s="58"/>
      <c r="G24" s="58"/>
      <c r="H24" s="58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ht="39.75" customHeight="1" x14ac:dyDescent="0.25">
      <c r="A25" s="1" t="s">
        <v>718</v>
      </c>
      <c r="B25" s="1" t="s">
        <v>1046</v>
      </c>
      <c r="C25" s="1" t="s">
        <v>397</v>
      </c>
      <c r="D25" s="1" t="s">
        <v>1643</v>
      </c>
      <c r="E25" s="1" t="s">
        <v>3550</v>
      </c>
      <c r="F25" s="1">
        <v>766</v>
      </c>
      <c r="G25" s="1">
        <v>275</v>
      </c>
      <c r="H25" s="27">
        <f t="shared" ref="H25" si="3">G25/F25*100</f>
        <v>35.900783289817234</v>
      </c>
    </row>
  </sheetData>
  <mergeCells count="17">
    <mergeCell ref="A22:H22"/>
    <mergeCell ref="B23:C23"/>
    <mergeCell ref="D23:D24"/>
    <mergeCell ref="E23:E24"/>
    <mergeCell ref="F23:F24"/>
    <mergeCell ref="G23:G24"/>
    <mergeCell ref="H23:H24"/>
    <mergeCell ref="I3:I4"/>
    <mergeCell ref="J1:AE3"/>
    <mergeCell ref="A1:I1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84E3-3C3D-48D7-92A9-5891F3582C3C}">
  <dimension ref="A1:AF57"/>
  <sheetViews>
    <sheetView showGridLines="0" zoomScaleNormal="100" workbookViewId="0">
      <pane xSplit="5" ySplit="4" topLeftCell="F55" activePane="bottomRight" state="frozen"/>
      <selection pane="topRight" activeCell="F1" sqref="F1"/>
      <selection pane="bottomLeft" activeCell="A4" sqref="A4"/>
      <selection pane="bottomRight" activeCell="E61" sqref="E61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2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"/>
    </row>
    <row r="2" spans="1:32" s="5" customFormat="1" ht="20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"/>
    </row>
    <row r="3" spans="1:32" s="5" customFormat="1" ht="39.75" customHeight="1" x14ac:dyDescent="0.25">
      <c r="A3" s="40" t="s">
        <v>41</v>
      </c>
      <c r="B3" s="84">
        <v>46083.5625</v>
      </c>
      <c r="C3" s="85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"/>
    </row>
    <row r="4" spans="1:32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2" s="3" customFormat="1" ht="45" customHeight="1" x14ac:dyDescent="0.25">
      <c r="A5" s="1" t="s">
        <v>734</v>
      </c>
      <c r="B5" s="1" t="s">
        <v>8</v>
      </c>
      <c r="C5" s="1" t="s">
        <v>9</v>
      </c>
      <c r="D5" s="1" t="s">
        <v>1671</v>
      </c>
      <c r="E5" s="1" t="s">
        <v>3190</v>
      </c>
      <c r="F5" s="1">
        <v>22</v>
      </c>
      <c r="G5" s="1">
        <v>11</v>
      </c>
      <c r="H5" s="52">
        <f t="shared" ref="H5:H50" si="0">G5/F5*100</f>
        <v>50</v>
      </c>
      <c r="I5" s="34">
        <f>(J5+K5+L5+M5+N5+O5+P5+Q5+R5+S5+U5+V5+W5+X5+Z5+AA5+AB5+AE5)*100/18</f>
        <v>100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2" s="3" customFormat="1" ht="45" customHeight="1" x14ac:dyDescent="0.25">
      <c r="A6" s="1" t="s">
        <v>734</v>
      </c>
      <c r="B6" s="1" t="s">
        <v>8</v>
      </c>
      <c r="C6" s="1" t="s">
        <v>9</v>
      </c>
      <c r="D6" s="1" t="s">
        <v>1658</v>
      </c>
      <c r="E6" s="1" t="s">
        <v>3188</v>
      </c>
      <c r="F6" s="1">
        <v>16</v>
      </c>
      <c r="G6" s="1">
        <v>11</v>
      </c>
      <c r="H6" s="52">
        <f t="shared" si="0"/>
        <v>68.75</v>
      </c>
      <c r="I6" s="34">
        <f t="shared" ref="I6:I27" si="1">(J6+K6+L6+M6+N6+O6+P6+Q6+R6+S6+U6+V6+W6+X6+Z6+AA6+AB6+AE6)*100/18</f>
        <v>95.164141414141426</v>
      </c>
      <c r="J6" s="31">
        <v>0.875</v>
      </c>
      <c r="K6" s="31">
        <v>1</v>
      </c>
      <c r="L6" s="31">
        <v>1</v>
      </c>
      <c r="M6" s="31">
        <v>0.90909090909090906</v>
      </c>
      <c r="N6" s="31">
        <v>0.81818181818181823</v>
      </c>
      <c r="O6" s="31">
        <v>0.90909090909090906</v>
      </c>
      <c r="P6" s="31">
        <v>1</v>
      </c>
      <c r="Q6" s="31">
        <v>0.90909090909090906</v>
      </c>
      <c r="R6" s="31">
        <v>1</v>
      </c>
      <c r="S6" s="31">
        <v>0.9</v>
      </c>
      <c r="T6" s="31" t="s">
        <v>3453</v>
      </c>
      <c r="U6" s="31">
        <v>1</v>
      </c>
      <c r="V6" s="31">
        <v>0.9</v>
      </c>
      <c r="W6" s="31">
        <v>0.90909090909090906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2" s="3" customFormat="1" ht="45" customHeight="1" x14ac:dyDescent="0.25">
      <c r="A7" s="1" t="s">
        <v>734</v>
      </c>
      <c r="B7" s="1" t="s">
        <v>8</v>
      </c>
      <c r="C7" s="1" t="s">
        <v>9</v>
      </c>
      <c r="D7" s="1" t="s">
        <v>1660</v>
      </c>
      <c r="E7" s="1" t="s">
        <v>3189</v>
      </c>
      <c r="F7" s="1">
        <v>9</v>
      </c>
      <c r="G7" s="1">
        <v>5</v>
      </c>
      <c r="H7" s="52">
        <f t="shared" si="0"/>
        <v>55.555555555555557</v>
      </c>
      <c r="I7" s="34">
        <f t="shared" si="1"/>
        <v>100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2" s="3" customFormat="1" ht="45" customHeight="1" x14ac:dyDescent="0.25">
      <c r="A8" s="1" t="s">
        <v>734</v>
      </c>
      <c r="B8" s="1" t="s">
        <v>8</v>
      </c>
      <c r="C8" s="1" t="s">
        <v>9</v>
      </c>
      <c r="D8" s="1" t="s">
        <v>1671</v>
      </c>
      <c r="E8" s="1" t="s">
        <v>3185</v>
      </c>
      <c r="F8" s="1">
        <v>20</v>
      </c>
      <c r="G8" s="1">
        <v>16</v>
      </c>
      <c r="H8" s="52">
        <f t="shared" si="0"/>
        <v>80</v>
      </c>
      <c r="I8" s="34">
        <f t="shared" si="1"/>
        <v>98.549382716049394</v>
      </c>
      <c r="J8" s="31">
        <v>1</v>
      </c>
      <c r="K8" s="31">
        <v>1</v>
      </c>
      <c r="L8" s="31">
        <v>1</v>
      </c>
      <c r="M8" s="31">
        <v>1</v>
      </c>
      <c r="N8" s="31">
        <v>0.91666666666666663</v>
      </c>
      <c r="O8" s="31">
        <v>1</v>
      </c>
      <c r="P8" s="31">
        <v>1</v>
      </c>
      <c r="Q8" s="31">
        <v>1</v>
      </c>
      <c r="R8" s="31">
        <v>1</v>
      </c>
      <c r="S8" s="31">
        <v>0.88888888888888884</v>
      </c>
      <c r="T8" s="31" t="s">
        <v>3453</v>
      </c>
      <c r="U8" s="31">
        <v>1</v>
      </c>
      <c r="V8" s="31">
        <v>1</v>
      </c>
      <c r="W8" s="31">
        <v>0.93333333333333335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2" s="3" customFormat="1" ht="45" customHeight="1" x14ac:dyDescent="0.25">
      <c r="A9" s="1" t="s">
        <v>734</v>
      </c>
      <c r="B9" s="1" t="s">
        <v>8</v>
      </c>
      <c r="C9" s="1" t="s">
        <v>9</v>
      </c>
      <c r="D9" s="1" t="s">
        <v>1682</v>
      </c>
      <c r="E9" s="1" t="s">
        <v>3192</v>
      </c>
      <c r="F9" s="1">
        <v>9</v>
      </c>
      <c r="G9" s="1">
        <v>9</v>
      </c>
      <c r="H9" s="52">
        <f t="shared" si="0"/>
        <v>100</v>
      </c>
      <c r="I9" s="34">
        <f t="shared" si="1"/>
        <v>99.206349206349216</v>
      </c>
      <c r="J9" s="31">
        <v>1</v>
      </c>
      <c r="K9" s="31">
        <v>1</v>
      </c>
      <c r="L9" s="31">
        <v>1</v>
      </c>
      <c r="M9" s="31">
        <v>0.8571428571428571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2" s="3" customFormat="1" ht="45" customHeight="1" x14ac:dyDescent="0.25">
      <c r="A10" s="1" t="s">
        <v>734</v>
      </c>
      <c r="B10" s="1" t="s">
        <v>8</v>
      </c>
      <c r="C10" s="1" t="s">
        <v>9</v>
      </c>
      <c r="D10" s="1" t="s">
        <v>737</v>
      </c>
      <c r="E10" s="1" t="s">
        <v>738</v>
      </c>
      <c r="F10" s="1">
        <v>30</v>
      </c>
      <c r="G10" s="1">
        <v>33</v>
      </c>
      <c r="H10" s="52">
        <f t="shared" si="0"/>
        <v>110.00000000000001</v>
      </c>
      <c r="I10" s="34">
        <f t="shared" si="1"/>
        <v>96.046307740196013</v>
      </c>
      <c r="J10" s="31">
        <v>1</v>
      </c>
      <c r="K10" s="31">
        <v>1</v>
      </c>
      <c r="L10" s="31">
        <v>0.86206896551724133</v>
      </c>
      <c r="M10" s="31">
        <v>0.93548387096774188</v>
      </c>
      <c r="N10" s="31">
        <v>0.88888888888888884</v>
      </c>
      <c r="O10" s="31">
        <v>1</v>
      </c>
      <c r="P10" s="31">
        <v>1</v>
      </c>
      <c r="Q10" s="31">
        <v>0.92592592592592593</v>
      </c>
      <c r="R10" s="31">
        <v>0.96666666666666667</v>
      </c>
      <c r="S10" s="31">
        <v>0.88</v>
      </c>
      <c r="T10" s="31" t="s">
        <v>3453</v>
      </c>
      <c r="U10" s="31">
        <v>0.95833333333333337</v>
      </c>
      <c r="V10" s="31">
        <v>1</v>
      </c>
      <c r="W10" s="31">
        <v>0.967741935483871</v>
      </c>
      <c r="X10" s="31">
        <v>0.93548387096774188</v>
      </c>
      <c r="Y10" s="31" t="s">
        <v>3453</v>
      </c>
      <c r="Z10" s="31">
        <v>1</v>
      </c>
      <c r="AA10" s="31">
        <v>0.967741935483871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2" s="3" customFormat="1" ht="45" customHeight="1" x14ac:dyDescent="0.25">
      <c r="A11" s="1" t="s">
        <v>734</v>
      </c>
      <c r="B11" s="1" t="s">
        <v>8</v>
      </c>
      <c r="C11" s="1" t="s">
        <v>9</v>
      </c>
      <c r="D11" s="1" t="s">
        <v>3551</v>
      </c>
      <c r="E11" s="1" t="s">
        <v>3552</v>
      </c>
      <c r="F11" s="1">
        <v>65</v>
      </c>
      <c r="G11" s="1">
        <v>28</v>
      </c>
      <c r="H11" s="52">
        <f t="shared" si="0"/>
        <v>43.07692307692308</v>
      </c>
      <c r="I11" s="34">
        <f t="shared" si="1"/>
        <v>92.440446166164463</v>
      </c>
      <c r="J11" s="31">
        <v>0.89473684210526316</v>
      </c>
      <c r="K11" s="31">
        <v>0.875</v>
      </c>
      <c r="L11" s="31">
        <v>1</v>
      </c>
      <c r="M11" s="31">
        <v>1</v>
      </c>
      <c r="N11" s="31">
        <v>0.77272727272727271</v>
      </c>
      <c r="O11" s="31">
        <v>0.95652173913043481</v>
      </c>
      <c r="P11" s="31">
        <v>0.85185185185185186</v>
      </c>
      <c r="Q11" s="31">
        <v>0.92</v>
      </c>
      <c r="R11" s="31">
        <v>1</v>
      </c>
      <c r="S11" s="31">
        <v>0.77777777777777779</v>
      </c>
      <c r="T11" s="31" t="s">
        <v>3453</v>
      </c>
      <c r="U11" s="31">
        <v>0.91304347826086951</v>
      </c>
      <c r="V11" s="31">
        <v>0.86956521739130432</v>
      </c>
      <c r="W11" s="31">
        <v>0.96296296296296291</v>
      </c>
      <c r="X11" s="31">
        <v>0.96</v>
      </c>
      <c r="Y11" s="31" t="s">
        <v>3453</v>
      </c>
      <c r="Z11" s="31">
        <v>0.95652173913043481</v>
      </c>
      <c r="AA11" s="31">
        <v>0.9285714285714286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2" s="3" customFormat="1" ht="45" customHeight="1" x14ac:dyDescent="0.25">
      <c r="A12" s="1" t="s">
        <v>734</v>
      </c>
      <c r="B12" s="1" t="s">
        <v>8</v>
      </c>
      <c r="C12" s="1" t="s">
        <v>9</v>
      </c>
      <c r="D12" s="1" t="s">
        <v>3553</v>
      </c>
      <c r="E12" s="1" t="s">
        <v>3554</v>
      </c>
      <c r="F12" s="1">
        <v>97</v>
      </c>
      <c r="G12" s="1">
        <v>51</v>
      </c>
      <c r="H12" s="52">
        <f t="shared" si="0"/>
        <v>52.577319587628871</v>
      </c>
      <c r="I12" s="34">
        <f t="shared" si="1"/>
        <v>93.265255485473162</v>
      </c>
      <c r="J12" s="31">
        <v>0.92500000000000004</v>
      </c>
      <c r="K12" s="31">
        <v>0.9375</v>
      </c>
      <c r="L12" s="31">
        <v>1</v>
      </c>
      <c r="M12" s="31">
        <v>0.96</v>
      </c>
      <c r="N12" s="31">
        <v>0.76923076923076927</v>
      </c>
      <c r="O12" s="31">
        <v>0.9375</v>
      </c>
      <c r="P12" s="31">
        <v>0.91666666666666663</v>
      </c>
      <c r="Q12" s="31">
        <v>0.91666666666666663</v>
      </c>
      <c r="R12" s="31">
        <v>0.92</v>
      </c>
      <c r="S12" s="31">
        <v>0.90322580645161288</v>
      </c>
      <c r="T12" s="31" t="s">
        <v>3453</v>
      </c>
      <c r="U12" s="31">
        <v>0.95454545454545459</v>
      </c>
      <c r="V12" s="31">
        <v>0.91489361702127658</v>
      </c>
      <c r="W12" s="31">
        <v>0.94</v>
      </c>
      <c r="X12" s="31">
        <v>0.91666666666666663</v>
      </c>
      <c r="Y12" s="31" t="s">
        <v>3453</v>
      </c>
      <c r="Z12" s="31">
        <v>0.95918367346938771</v>
      </c>
      <c r="AA12" s="31">
        <v>0.95833333333333337</v>
      </c>
      <c r="AB12" s="31">
        <v>0.97916666666666663</v>
      </c>
      <c r="AC12" s="31" t="s">
        <v>3453</v>
      </c>
      <c r="AD12" s="31" t="s">
        <v>3453</v>
      </c>
      <c r="AE12" s="31">
        <v>0.97916666666666663</v>
      </c>
    </row>
    <row r="13" spans="1:32" s="3" customFormat="1" ht="45" customHeight="1" x14ac:dyDescent="0.25">
      <c r="A13" s="1" t="s">
        <v>734</v>
      </c>
      <c r="B13" s="1" t="s">
        <v>8</v>
      </c>
      <c r="C13" s="1" t="s">
        <v>9</v>
      </c>
      <c r="D13" s="1" t="s">
        <v>745</v>
      </c>
      <c r="E13" s="1" t="s">
        <v>746</v>
      </c>
      <c r="F13" s="1">
        <v>66</v>
      </c>
      <c r="G13" s="1">
        <v>44</v>
      </c>
      <c r="H13" s="52">
        <f t="shared" si="0"/>
        <v>66.666666666666657</v>
      </c>
      <c r="I13" s="34">
        <f t="shared" si="1"/>
        <v>94.397710275081565</v>
      </c>
      <c r="J13" s="31">
        <v>1</v>
      </c>
      <c r="K13" s="31">
        <v>1</v>
      </c>
      <c r="L13" s="31">
        <v>0.92307692307692313</v>
      </c>
      <c r="M13" s="31">
        <v>0.97499999999999998</v>
      </c>
      <c r="N13" s="31">
        <v>0.81818181818181823</v>
      </c>
      <c r="O13" s="31">
        <v>0.95</v>
      </c>
      <c r="P13" s="31">
        <v>0.95238095238095233</v>
      </c>
      <c r="Q13" s="31">
        <v>1</v>
      </c>
      <c r="R13" s="31">
        <v>1</v>
      </c>
      <c r="S13" s="31">
        <v>0.81481481481481477</v>
      </c>
      <c r="T13" s="31" t="s">
        <v>3453</v>
      </c>
      <c r="U13" s="31">
        <v>0.97297297297297303</v>
      </c>
      <c r="V13" s="31">
        <v>0.9</v>
      </c>
      <c r="W13" s="31">
        <v>0.90243902439024393</v>
      </c>
      <c r="X13" s="31">
        <v>0.95238095238095233</v>
      </c>
      <c r="Y13" s="31" t="s">
        <v>3453</v>
      </c>
      <c r="Z13" s="31">
        <v>0.97435897435897434</v>
      </c>
      <c r="AA13" s="31">
        <v>0.9285714285714286</v>
      </c>
      <c r="AB13" s="31">
        <v>0.97619047619047616</v>
      </c>
      <c r="AC13" s="31" t="s">
        <v>3453</v>
      </c>
      <c r="AD13" s="31" t="s">
        <v>3453</v>
      </c>
      <c r="AE13" s="31">
        <v>0.95121951219512191</v>
      </c>
    </row>
    <row r="14" spans="1:32" s="3" customFormat="1" ht="45" customHeight="1" x14ac:dyDescent="0.25">
      <c r="A14" s="1" t="s">
        <v>734</v>
      </c>
      <c r="B14" s="1" t="s">
        <v>8</v>
      </c>
      <c r="C14" s="1" t="s">
        <v>9</v>
      </c>
      <c r="D14" s="1" t="s">
        <v>739</v>
      </c>
      <c r="E14" s="1" t="s">
        <v>740</v>
      </c>
      <c r="F14" s="1">
        <v>33</v>
      </c>
      <c r="G14" s="1">
        <v>27</v>
      </c>
      <c r="H14" s="52">
        <f t="shared" si="0"/>
        <v>81.818181818181827</v>
      </c>
      <c r="I14" s="34">
        <f t="shared" si="1"/>
        <v>89.032389090075938</v>
      </c>
      <c r="J14" s="31">
        <v>1</v>
      </c>
      <c r="K14" s="31">
        <v>0.96296296296296291</v>
      </c>
      <c r="L14" s="31">
        <v>0.7407407407407407</v>
      </c>
      <c r="M14" s="31">
        <v>0.92592592592592593</v>
      </c>
      <c r="N14" s="31">
        <v>0.56521739130434778</v>
      </c>
      <c r="O14" s="31">
        <v>0.88461538461538458</v>
      </c>
      <c r="P14" s="31">
        <v>0.88</v>
      </c>
      <c r="Q14" s="31">
        <v>0.88888888888888884</v>
      </c>
      <c r="R14" s="31">
        <v>0.92592592592592593</v>
      </c>
      <c r="S14" s="31">
        <v>0.6470588235294118</v>
      </c>
      <c r="T14" s="31" t="s">
        <v>3453</v>
      </c>
      <c r="U14" s="31">
        <v>0.96</v>
      </c>
      <c r="V14" s="31">
        <v>0.86956521739130432</v>
      </c>
      <c r="W14" s="31">
        <v>0.96153846153846156</v>
      </c>
      <c r="X14" s="31">
        <v>0.96153846153846156</v>
      </c>
      <c r="Y14" s="31" t="s">
        <v>3453</v>
      </c>
      <c r="Z14" s="31">
        <v>1</v>
      </c>
      <c r="AA14" s="31">
        <v>0.96296296296296291</v>
      </c>
      <c r="AB14" s="31">
        <v>0.96296296296296291</v>
      </c>
      <c r="AC14" s="31" t="s">
        <v>3453</v>
      </c>
      <c r="AD14" s="31" t="s">
        <v>3453</v>
      </c>
      <c r="AE14" s="31">
        <v>0.92592592592592593</v>
      </c>
    </row>
    <row r="15" spans="1:32" s="3" customFormat="1" ht="45" customHeight="1" x14ac:dyDescent="0.25">
      <c r="A15" s="1" t="s">
        <v>734</v>
      </c>
      <c r="B15" s="1" t="s">
        <v>8</v>
      </c>
      <c r="C15" s="1" t="s">
        <v>9</v>
      </c>
      <c r="D15" s="1" t="s">
        <v>743</v>
      </c>
      <c r="E15" s="1" t="s">
        <v>3695</v>
      </c>
      <c r="F15" s="1">
        <v>134</v>
      </c>
      <c r="G15" s="1">
        <v>60</v>
      </c>
      <c r="H15" s="52">
        <f t="shared" si="0"/>
        <v>44.776119402985074</v>
      </c>
      <c r="I15" s="34">
        <f t="shared" si="1"/>
        <v>92.635390221312875</v>
      </c>
      <c r="J15" s="31">
        <v>0.95238095238095233</v>
      </c>
      <c r="K15" s="31">
        <v>0.98113207547169812</v>
      </c>
      <c r="L15" s="31">
        <v>0.77777777777777779</v>
      </c>
      <c r="M15" s="31">
        <v>0.91666666666666663</v>
      </c>
      <c r="N15" s="31">
        <v>0.83333333333333337</v>
      </c>
      <c r="O15" s="31">
        <v>0.89473684210526316</v>
      </c>
      <c r="P15" s="31">
        <v>0.96666666666666667</v>
      </c>
      <c r="Q15" s="31">
        <v>0.96551724137931039</v>
      </c>
      <c r="R15" s="31">
        <v>0.96610169491525422</v>
      </c>
      <c r="S15" s="31">
        <v>0.73684210526315785</v>
      </c>
      <c r="T15" s="31" t="s">
        <v>3453</v>
      </c>
      <c r="U15" s="31">
        <v>0.96296296296296291</v>
      </c>
      <c r="V15" s="31">
        <v>0.90909090909090906</v>
      </c>
      <c r="W15" s="31">
        <v>0.96551724137931039</v>
      </c>
      <c r="X15" s="31">
        <v>0.92982456140350878</v>
      </c>
      <c r="Y15" s="31" t="s">
        <v>3453</v>
      </c>
      <c r="Z15" s="31">
        <v>0.98333333333333328</v>
      </c>
      <c r="AA15" s="31">
        <v>0.96610169491525422</v>
      </c>
      <c r="AB15" s="31">
        <v>0.98333333333333328</v>
      </c>
      <c r="AC15" s="31" t="s">
        <v>3453</v>
      </c>
      <c r="AD15" s="31" t="s">
        <v>3453</v>
      </c>
      <c r="AE15" s="31">
        <v>0.98305084745762716</v>
      </c>
    </row>
    <row r="16" spans="1:32" s="3" customFormat="1" ht="45" customHeight="1" x14ac:dyDescent="0.25">
      <c r="A16" s="1" t="s">
        <v>734</v>
      </c>
      <c r="B16" s="1" t="s">
        <v>8</v>
      </c>
      <c r="C16" s="1" t="s">
        <v>9</v>
      </c>
      <c r="D16" s="1" t="s">
        <v>744</v>
      </c>
      <c r="E16" s="1" t="s">
        <v>3696</v>
      </c>
      <c r="F16" s="1">
        <v>91</v>
      </c>
      <c r="G16" s="1">
        <v>47</v>
      </c>
      <c r="H16" s="52">
        <f t="shared" si="0"/>
        <v>51.648351648351657</v>
      </c>
      <c r="I16" s="34">
        <f t="shared" si="1"/>
        <v>97.025485159543123</v>
      </c>
      <c r="J16" s="31">
        <v>0.97222222222222221</v>
      </c>
      <c r="K16" s="31">
        <v>0.97619047619047616</v>
      </c>
      <c r="L16" s="31">
        <v>0.93333333333333335</v>
      </c>
      <c r="M16" s="31">
        <v>0.93478260869565222</v>
      </c>
      <c r="N16" s="31">
        <v>0.92500000000000004</v>
      </c>
      <c r="O16" s="31">
        <v>0.95652173913043481</v>
      </c>
      <c r="P16" s="31">
        <v>0.95454545454545459</v>
      </c>
      <c r="Q16" s="31">
        <v>0.97619047619047616</v>
      </c>
      <c r="R16" s="31">
        <v>0.9555555555555556</v>
      </c>
      <c r="S16" s="31">
        <v>0.94594594594594594</v>
      </c>
      <c r="T16" s="31" t="s">
        <v>3453</v>
      </c>
      <c r="U16" s="31">
        <v>0.97826086956521741</v>
      </c>
      <c r="V16" s="31">
        <v>1</v>
      </c>
      <c r="W16" s="31">
        <v>1</v>
      </c>
      <c r="X16" s="31">
        <v>1</v>
      </c>
      <c r="Y16" s="31" t="s">
        <v>3453</v>
      </c>
      <c r="Z16" s="31">
        <v>0.97777777777777775</v>
      </c>
      <c r="AA16" s="31">
        <v>1</v>
      </c>
      <c r="AB16" s="31">
        <v>0.97826086956521741</v>
      </c>
      <c r="AC16" s="31" t="s">
        <v>3453</v>
      </c>
      <c r="AD16" s="31" t="s">
        <v>3453</v>
      </c>
      <c r="AE16" s="31">
        <v>1</v>
      </c>
    </row>
    <row r="17" spans="1:31" s="3" customFormat="1" ht="45" customHeight="1" x14ac:dyDescent="0.25">
      <c r="A17" s="1" t="s">
        <v>734</v>
      </c>
      <c r="B17" s="1" t="s">
        <v>8</v>
      </c>
      <c r="C17" s="1" t="s">
        <v>9</v>
      </c>
      <c r="D17" s="1" t="s">
        <v>748</v>
      </c>
      <c r="E17" s="1" t="s">
        <v>3697</v>
      </c>
      <c r="F17" s="1">
        <v>244</v>
      </c>
      <c r="G17" s="1">
        <v>175</v>
      </c>
      <c r="H17" s="52">
        <f t="shared" si="0"/>
        <v>71.721311475409834</v>
      </c>
      <c r="I17" s="34">
        <f t="shared" si="1"/>
        <v>98.733182869723322</v>
      </c>
      <c r="J17" s="31">
        <v>0.98347107438016534</v>
      </c>
      <c r="K17" s="31">
        <v>1</v>
      </c>
      <c r="L17" s="31">
        <v>0.9882352941176471</v>
      </c>
      <c r="M17" s="31">
        <v>0.9941860465116279</v>
      </c>
      <c r="N17" s="31">
        <v>0.9779411764705882</v>
      </c>
      <c r="O17" s="31">
        <v>0.98192771084337349</v>
      </c>
      <c r="P17" s="31">
        <v>0.98224852071005919</v>
      </c>
      <c r="Q17" s="31">
        <v>0.9880239520958084</v>
      </c>
      <c r="R17" s="31">
        <v>0.98816568047337283</v>
      </c>
      <c r="S17" s="31">
        <v>0.94782608695652171</v>
      </c>
      <c r="T17" s="31" t="s">
        <v>3453</v>
      </c>
      <c r="U17" s="31">
        <v>0.99382716049382713</v>
      </c>
      <c r="V17" s="31">
        <v>0.98757763975155277</v>
      </c>
      <c r="W17" s="31">
        <v>0.9882352941176471</v>
      </c>
      <c r="X17" s="31">
        <v>0.9880239520958084</v>
      </c>
      <c r="Y17" s="31" t="s">
        <v>3453</v>
      </c>
      <c r="Z17" s="31">
        <v>0.99408284023668636</v>
      </c>
      <c r="AA17" s="31">
        <v>0.99408284023668636</v>
      </c>
      <c r="AB17" s="31">
        <v>0.99411764705882355</v>
      </c>
      <c r="AC17" s="31" t="s">
        <v>3453</v>
      </c>
      <c r="AD17" s="31" t="s">
        <v>3453</v>
      </c>
      <c r="AE17" s="31">
        <v>1</v>
      </c>
    </row>
    <row r="18" spans="1:31" s="3" customFormat="1" ht="45" customHeight="1" x14ac:dyDescent="0.25">
      <c r="A18" s="1" t="s">
        <v>734</v>
      </c>
      <c r="B18" s="1" t="s">
        <v>8</v>
      </c>
      <c r="C18" s="1" t="s">
        <v>9</v>
      </c>
      <c r="D18" s="1" t="s">
        <v>735</v>
      </c>
      <c r="E18" s="1" t="s">
        <v>736</v>
      </c>
      <c r="F18" s="1">
        <v>88</v>
      </c>
      <c r="G18" s="1">
        <v>55</v>
      </c>
      <c r="H18" s="52">
        <f t="shared" si="0"/>
        <v>62.5</v>
      </c>
      <c r="I18" s="34">
        <f t="shared" si="1"/>
        <v>94.211181332914805</v>
      </c>
      <c r="J18" s="31">
        <v>0.97674418604651159</v>
      </c>
      <c r="K18" s="31">
        <v>0.95744680851063835</v>
      </c>
      <c r="L18" s="31">
        <v>0.9</v>
      </c>
      <c r="M18" s="31">
        <v>0.92</v>
      </c>
      <c r="N18" s="31">
        <v>0.93333333333333335</v>
      </c>
      <c r="O18" s="31">
        <v>0.94</v>
      </c>
      <c r="P18" s="31">
        <v>0.92307692307692313</v>
      </c>
      <c r="Q18" s="31">
        <v>0.94230769230769229</v>
      </c>
      <c r="R18" s="31">
        <v>0.96296296296296291</v>
      </c>
      <c r="S18" s="31">
        <v>0.83783783783783783</v>
      </c>
      <c r="T18" s="31" t="s">
        <v>3453</v>
      </c>
      <c r="U18" s="31">
        <v>0.97872340425531912</v>
      </c>
      <c r="V18" s="31">
        <v>0.89795918367346939</v>
      </c>
      <c r="W18" s="31">
        <v>0.94339622641509435</v>
      </c>
      <c r="X18" s="31">
        <v>0.98113207547169812</v>
      </c>
      <c r="Y18" s="31" t="s">
        <v>3453</v>
      </c>
      <c r="Z18" s="31">
        <v>0.96</v>
      </c>
      <c r="AA18" s="31">
        <v>0.96153846153846156</v>
      </c>
      <c r="AB18" s="31">
        <v>0.98076923076923073</v>
      </c>
      <c r="AC18" s="31" t="s">
        <v>3453</v>
      </c>
      <c r="AD18" s="31" t="s">
        <v>3453</v>
      </c>
      <c r="AE18" s="31">
        <v>0.96078431372549022</v>
      </c>
    </row>
    <row r="19" spans="1:31" s="3" customFormat="1" ht="45" customHeight="1" x14ac:dyDescent="0.25">
      <c r="A19" s="1" t="s">
        <v>734</v>
      </c>
      <c r="B19" s="1" t="s">
        <v>8</v>
      </c>
      <c r="C19" s="1" t="s">
        <v>9</v>
      </c>
      <c r="D19" s="1" t="s">
        <v>741</v>
      </c>
      <c r="E19" s="1" t="s">
        <v>742</v>
      </c>
      <c r="F19" s="1">
        <v>35</v>
      </c>
      <c r="G19" s="1">
        <v>31</v>
      </c>
      <c r="H19" s="52">
        <f t="shared" si="0"/>
        <v>88.571428571428569</v>
      </c>
      <c r="I19" s="34">
        <f t="shared" si="1"/>
        <v>92.59689596910772</v>
      </c>
      <c r="J19" s="31">
        <v>0.95238095238095233</v>
      </c>
      <c r="K19" s="31">
        <v>0.92307692307692313</v>
      </c>
      <c r="L19" s="31">
        <v>0.8</v>
      </c>
      <c r="M19" s="31">
        <v>0.93333333333333335</v>
      </c>
      <c r="N19" s="31">
        <v>0.73913043478260865</v>
      </c>
      <c r="O19" s="31">
        <v>0.88888888888888884</v>
      </c>
      <c r="P19" s="31">
        <v>0.93548387096774188</v>
      </c>
      <c r="Q19" s="31">
        <v>1</v>
      </c>
      <c r="R19" s="31">
        <v>0.93333333333333335</v>
      </c>
      <c r="S19" s="31">
        <v>0.8</v>
      </c>
      <c r="T19" s="31" t="s">
        <v>3453</v>
      </c>
      <c r="U19" s="31">
        <v>0.96296296296296291</v>
      </c>
      <c r="V19" s="31">
        <v>0.9</v>
      </c>
      <c r="W19" s="31">
        <v>0.96666666666666667</v>
      </c>
      <c r="X19" s="31">
        <v>0.96551724137931039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0.96666666666666667</v>
      </c>
    </row>
    <row r="20" spans="1:31" s="3" customFormat="1" ht="45" customHeight="1" x14ac:dyDescent="0.25">
      <c r="A20" s="1" t="s">
        <v>734</v>
      </c>
      <c r="B20" s="1" t="s">
        <v>8</v>
      </c>
      <c r="C20" s="1" t="s">
        <v>9</v>
      </c>
      <c r="D20" s="1" t="s">
        <v>747</v>
      </c>
      <c r="E20" s="1" t="s">
        <v>3184</v>
      </c>
      <c r="F20" s="1">
        <v>24</v>
      </c>
      <c r="G20" s="1">
        <v>25</v>
      </c>
      <c r="H20" s="52">
        <f t="shared" si="0"/>
        <v>104.16666666666667</v>
      </c>
      <c r="I20" s="34">
        <f t="shared" si="1"/>
        <v>98.812399355877631</v>
      </c>
      <c r="J20" s="31">
        <v>0.95652173913043481</v>
      </c>
      <c r="K20" s="31">
        <v>1</v>
      </c>
      <c r="L20" s="31">
        <v>1</v>
      </c>
      <c r="M20" s="31">
        <v>1</v>
      </c>
      <c r="N20" s="31">
        <v>0.95833333333333337</v>
      </c>
      <c r="O20" s="31">
        <v>0.95652173913043481</v>
      </c>
      <c r="P20" s="31">
        <v>1</v>
      </c>
      <c r="Q20" s="31">
        <v>1</v>
      </c>
      <c r="R20" s="31">
        <v>1</v>
      </c>
      <c r="S20" s="31">
        <v>0.95652173913043481</v>
      </c>
      <c r="T20" s="31" t="s">
        <v>3453</v>
      </c>
      <c r="U20" s="31">
        <v>1</v>
      </c>
      <c r="V20" s="31">
        <v>0.95833333333333337</v>
      </c>
      <c r="W20" s="31">
        <v>1</v>
      </c>
      <c r="X20" s="31">
        <v>1</v>
      </c>
      <c r="Y20" s="31" t="s">
        <v>3453</v>
      </c>
      <c r="Z20" s="31">
        <v>1</v>
      </c>
      <c r="AA20" s="31">
        <v>1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31" s="3" customFormat="1" ht="45" customHeight="1" x14ac:dyDescent="0.25">
      <c r="A21" s="1" t="s">
        <v>734</v>
      </c>
      <c r="B21" s="1" t="s">
        <v>8</v>
      </c>
      <c r="C21" s="1" t="s">
        <v>9</v>
      </c>
      <c r="D21" s="1" t="s">
        <v>2275</v>
      </c>
      <c r="E21" s="1" t="s">
        <v>2276</v>
      </c>
      <c r="F21" s="1">
        <v>44</v>
      </c>
      <c r="G21" s="1">
        <v>28</v>
      </c>
      <c r="H21" s="52">
        <f t="shared" si="0"/>
        <v>63.636363636363633</v>
      </c>
      <c r="I21" s="34">
        <f t="shared" si="1"/>
        <v>95.401509833876986</v>
      </c>
      <c r="J21" s="31">
        <v>1</v>
      </c>
      <c r="K21" s="31">
        <v>1</v>
      </c>
      <c r="L21" s="31">
        <v>0.96</v>
      </c>
      <c r="M21" s="31">
        <v>1</v>
      </c>
      <c r="N21" s="31">
        <v>0.86956521739130432</v>
      </c>
      <c r="O21" s="31">
        <v>0.92307692307692313</v>
      </c>
      <c r="P21" s="31">
        <v>0.92592592592592593</v>
      </c>
      <c r="Q21" s="31">
        <v>0.88888888888888884</v>
      </c>
      <c r="R21" s="31">
        <v>1</v>
      </c>
      <c r="S21" s="31">
        <v>0.95</v>
      </c>
      <c r="T21" s="31" t="s">
        <v>3453</v>
      </c>
      <c r="U21" s="31">
        <v>0.96</v>
      </c>
      <c r="V21" s="31">
        <v>0.88</v>
      </c>
      <c r="W21" s="31">
        <v>0.92592592592592593</v>
      </c>
      <c r="X21" s="31">
        <v>0.96296296296296291</v>
      </c>
      <c r="Y21" s="31" t="s">
        <v>3453</v>
      </c>
      <c r="Z21" s="31">
        <v>1</v>
      </c>
      <c r="AA21" s="31">
        <v>1</v>
      </c>
      <c r="AB21" s="31">
        <v>0.96296296296296291</v>
      </c>
      <c r="AC21" s="31" t="s">
        <v>3453</v>
      </c>
      <c r="AD21" s="31" t="s">
        <v>3453</v>
      </c>
      <c r="AE21" s="31">
        <v>0.96296296296296291</v>
      </c>
    </row>
    <row r="22" spans="1:31" s="3" customFormat="1" ht="45" customHeight="1" x14ac:dyDescent="0.25">
      <c r="A22" s="1" t="s">
        <v>734</v>
      </c>
      <c r="B22" s="1" t="s">
        <v>8</v>
      </c>
      <c r="C22" s="1" t="s">
        <v>9</v>
      </c>
      <c r="D22" s="1" t="s">
        <v>1665</v>
      </c>
      <c r="E22" s="1" t="s">
        <v>3555</v>
      </c>
      <c r="F22" s="1">
        <v>36</v>
      </c>
      <c r="G22" s="1">
        <v>19</v>
      </c>
      <c r="H22" s="52">
        <f t="shared" si="0"/>
        <v>52.777777777777779</v>
      </c>
      <c r="I22" s="34">
        <f t="shared" si="1"/>
        <v>89.681605923220985</v>
      </c>
      <c r="J22" s="31">
        <v>1</v>
      </c>
      <c r="K22" s="31">
        <v>1</v>
      </c>
      <c r="L22" s="31">
        <v>0.68421052631578949</v>
      </c>
      <c r="M22" s="31">
        <v>0.78947368421052633</v>
      </c>
      <c r="N22" s="31">
        <v>0.6</v>
      </c>
      <c r="O22" s="31">
        <v>0.83333333333333337</v>
      </c>
      <c r="P22" s="31">
        <v>0.83333333333333337</v>
      </c>
      <c r="Q22" s="31">
        <v>1</v>
      </c>
      <c r="R22" s="31">
        <v>0.94444444444444442</v>
      </c>
      <c r="S22" s="31">
        <v>0.92307692307692313</v>
      </c>
      <c r="T22" s="31" t="s">
        <v>3453</v>
      </c>
      <c r="U22" s="31">
        <v>1</v>
      </c>
      <c r="V22" s="31">
        <v>0.8666666666666667</v>
      </c>
      <c r="W22" s="31">
        <v>0.89473684210526316</v>
      </c>
      <c r="X22" s="31">
        <v>1</v>
      </c>
      <c r="Y22" s="31" t="s">
        <v>3453</v>
      </c>
      <c r="Z22" s="31">
        <v>0.9375</v>
      </c>
      <c r="AA22" s="31">
        <v>0.94117647058823528</v>
      </c>
      <c r="AB22" s="31">
        <v>0.94736842105263153</v>
      </c>
      <c r="AC22" s="31" t="s">
        <v>3453</v>
      </c>
      <c r="AD22" s="31" t="s">
        <v>3453</v>
      </c>
      <c r="AE22" s="31">
        <v>0.94736842105263153</v>
      </c>
    </row>
    <row r="23" spans="1:31" s="3" customFormat="1" ht="45" customHeight="1" x14ac:dyDescent="0.25">
      <c r="A23" s="1" t="s">
        <v>734</v>
      </c>
      <c r="B23" s="1" t="s">
        <v>8</v>
      </c>
      <c r="C23" s="1" t="s">
        <v>9</v>
      </c>
      <c r="D23" s="1" t="s">
        <v>1668</v>
      </c>
      <c r="E23" s="1" t="s">
        <v>3186</v>
      </c>
      <c r="F23" s="1">
        <v>16</v>
      </c>
      <c r="G23" s="1">
        <v>23</v>
      </c>
      <c r="H23" s="52">
        <f t="shared" si="0"/>
        <v>143.75</v>
      </c>
      <c r="I23" s="34">
        <f t="shared" si="1"/>
        <v>95.747694334650859</v>
      </c>
      <c r="J23" s="31">
        <v>1</v>
      </c>
      <c r="K23" s="31">
        <v>1</v>
      </c>
      <c r="L23" s="31">
        <v>1</v>
      </c>
      <c r="M23" s="31">
        <v>0.95652173913043481</v>
      </c>
      <c r="N23" s="31">
        <v>0.86363636363636365</v>
      </c>
      <c r="O23" s="31">
        <v>0.90909090909090906</v>
      </c>
      <c r="P23" s="31">
        <v>0.90909090909090906</v>
      </c>
      <c r="Q23" s="31">
        <v>0.95454545454545459</v>
      </c>
      <c r="R23" s="31">
        <v>0.91304347826086951</v>
      </c>
      <c r="S23" s="31">
        <v>0.95</v>
      </c>
      <c r="T23" s="31" t="s">
        <v>3453</v>
      </c>
      <c r="U23" s="31">
        <v>0.95454545454545459</v>
      </c>
      <c r="V23" s="31">
        <v>0.95454545454545459</v>
      </c>
      <c r="W23" s="31">
        <v>1</v>
      </c>
      <c r="X23" s="31">
        <v>1</v>
      </c>
      <c r="Y23" s="31" t="s">
        <v>3453</v>
      </c>
      <c r="Z23" s="31">
        <v>1</v>
      </c>
      <c r="AA23" s="31">
        <v>0.95652173913043481</v>
      </c>
      <c r="AB23" s="31">
        <v>1</v>
      </c>
      <c r="AC23" s="31" t="s">
        <v>3453</v>
      </c>
      <c r="AD23" s="31" t="s">
        <v>3453</v>
      </c>
      <c r="AE23" s="31">
        <v>0.91304347826086951</v>
      </c>
    </row>
    <row r="24" spans="1:31" s="3" customFormat="1" ht="45" customHeight="1" x14ac:dyDescent="0.25">
      <c r="A24" s="1" t="s">
        <v>734</v>
      </c>
      <c r="B24" s="1" t="s">
        <v>8</v>
      </c>
      <c r="C24" s="1" t="s">
        <v>9</v>
      </c>
      <c r="D24" s="1" t="s">
        <v>1679</v>
      </c>
      <c r="E24" s="1" t="s">
        <v>3193</v>
      </c>
      <c r="F24" s="1">
        <v>5</v>
      </c>
      <c r="G24" s="1">
        <v>4</v>
      </c>
      <c r="H24" s="52">
        <f t="shared" si="0"/>
        <v>80</v>
      </c>
      <c r="I24" s="34">
        <f t="shared" si="1"/>
        <v>94.444444444444443</v>
      </c>
      <c r="J24" s="31">
        <v>1</v>
      </c>
      <c r="K24" s="31">
        <v>1</v>
      </c>
      <c r="L24" s="31">
        <v>1</v>
      </c>
      <c r="M24" s="31">
        <v>1</v>
      </c>
      <c r="N24" s="31">
        <v>0.66666666666666663</v>
      </c>
      <c r="O24" s="31">
        <v>1</v>
      </c>
      <c r="P24" s="31">
        <v>1</v>
      </c>
      <c r="Q24" s="31">
        <v>1</v>
      </c>
      <c r="R24" s="31">
        <v>1</v>
      </c>
      <c r="S24" s="31">
        <v>0.33333333333333331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s="3" customFormat="1" ht="45" customHeight="1" x14ac:dyDescent="0.25">
      <c r="A25" s="1" t="s">
        <v>734</v>
      </c>
      <c r="B25" s="1" t="s">
        <v>8</v>
      </c>
      <c r="C25" s="1" t="s">
        <v>9</v>
      </c>
      <c r="D25" s="1" t="s">
        <v>1671</v>
      </c>
      <c r="E25" s="1" t="s">
        <v>3698</v>
      </c>
      <c r="F25" s="1">
        <v>34</v>
      </c>
      <c r="G25" s="1">
        <v>16</v>
      </c>
      <c r="H25" s="52">
        <f t="shared" si="0"/>
        <v>47.058823529411761</v>
      </c>
      <c r="I25" s="34">
        <f t="shared" si="1"/>
        <v>94.238793613793604</v>
      </c>
      <c r="J25" s="31">
        <v>1</v>
      </c>
      <c r="K25" s="31">
        <v>1</v>
      </c>
      <c r="L25" s="31">
        <v>0.84615384615384615</v>
      </c>
      <c r="M25" s="31">
        <v>1</v>
      </c>
      <c r="N25" s="31">
        <v>0.9285714285714286</v>
      </c>
      <c r="O25" s="31">
        <v>0.93333333333333335</v>
      </c>
      <c r="P25" s="31">
        <v>0.8666666666666667</v>
      </c>
      <c r="Q25" s="31">
        <v>0.875</v>
      </c>
      <c r="R25" s="31">
        <v>0.9375</v>
      </c>
      <c r="S25" s="31">
        <v>0.90909090909090906</v>
      </c>
      <c r="T25" s="31" t="s">
        <v>3453</v>
      </c>
      <c r="U25" s="31">
        <v>0.93333333333333335</v>
      </c>
      <c r="V25" s="31">
        <v>0.73333333333333328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ht="45" customHeight="1" x14ac:dyDescent="0.25">
      <c r="A26" s="1" t="s">
        <v>734</v>
      </c>
      <c r="B26" s="1" t="s">
        <v>8</v>
      </c>
      <c r="C26" s="1" t="s">
        <v>9</v>
      </c>
      <c r="D26" s="1" t="s">
        <v>1682</v>
      </c>
      <c r="E26" s="1" t="s">
        <v>3191</v>
      </c>
      <c r="F26" s="1">
        <v>10</v>
      </c>
      <c r="G26" s="1">
        <v>10</v>
      </c>
      <c r="H26" s="52">
        <f t="shared" si="0"/>
        <v>100</v>
      </c>
      <c r="I26" s="34">
        <f t="shared" si="1"/>
        <v>96.913580246913583</v>
      </c>
      <c r="J26" s="31">
        <v>1</v>
      </c>
      <c r="K26" s="31">
        <v>1</v>
      </c>
      <c r="L26" s="31">
        <v>1</v>
      </c>
      <c r="M26" s="31">
        <v>1</v>
      </c>
      <c r="N26" s="31">
        <v>0.66666666666666663</v>
      </c>
      <c r="O26" s="31">
        <v>1</v>
      </c>
      <c r="P26" s="31">
        <v>1</v>
      </c>
      <c r="Q26" s="31">
        <v>1</v>
      </c>
      <c r="R26" s="31">
        <v>1</v>
      </c>
      <c r="S26" s="31">
        <v>0.77777777777777779</v>
      </c>
      <c r="T26" s="31" t="s">
        <v>3453</v>
      </c>
      <c r="U26" s="31">
        <v>1</v>
      </c>
      <c r="V26" s="31">
        <v>1</v>
      </c>
      <c r="W26" s="31">
        <v>1</v>
      </c>
      <c r="X26" s="31">
        <v>1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5">
      <c r="A27" s="1" t="s">
        <v>734</v>
      </c>
      <c r="B27" s="1" t="s">
        <v>8</v>
      </c>
      <c r="C27" s="1" t="s">
        <v>9</v>
      </c>
      <c r="D27" s="1" t="s">
        <v>1667</v>
      </c>
      <c r="E27" s="1" t="s">
        <v>3187</v>
      </c>
      <c r="F27" s="1">
        <v>30</v>
      </c>
      <c r="G27" s="1">
        <v>24</v>
      </c>
      <c r="H27" s="52">
        <f t="shared" si="0"/>
        <v>80</v>
      </c>
      <c r="I27" s="34">
        <f t="shared" si="1"/>
        <v>96.908072627382083</v>
      </c>
      <c r="J27" s="31">
        <v>1</v>
      </c>
      <c r="K27" s="31">
        <v>0.95652173913043481</v>
      </c>
      <c r="L27" s="31">
        <v>0.91304347826086951</v>
      </c>
      <c r="M27" s="31">
        <v>0.95833333333333337</v>
      </c>
      <c r="N27" s="31">
        <v>0.94117647058823528</v>
      </c>
      <c r="O27" s="31">
        <v>0.95454545454545459</v>
      </c>
      <c r="P27" s="31">
        <v>0.90909090909090906</v>
      </c>
      <c r="Q27" s="31">
        <v>1</v>
      </c>
      <c r="R27" s="31">
        <v>1</v>
      </c>
      <c r="S27" s="31">
        <v>0.94117647058823528</v>
      </c>
      <c r="T27" s="31" t="s">
        <v>3453</v>
      </c>
      <c r="U27" s="31">
        <v>1</v>
      </c>
      <c r="V27" s="31">
        <v>1</v>
      </c>
      <c r="W27" s="31">
        <v>1</v>
      </c>
      <c r="X27" s="31">
        <v>1</v>
      </c>
      <c r="Y27" s="31" t="s">
        <v>3453</v>
      </c>
      <c r="Z27" s="31">
        <v>0.95652173913043481</v>
      </c>
      <c r="AA27" s="31">
        <v>0.91304347826086951</v>
      </c>
      <c r="AB27" s="31">
        <v>1</v>
      </c>
      <c r="AC27" s="31" t="s">
        <v>3453</v>
      </c>
      <c r="AD27" s="31" t="s">
        <v>3453</v>
      </c>
      <c r="AE27" s="31">
        <v>1</v>
      </c>
    </row>
    <row r="28" spans="1:31" ht="45" customHeight="1" x14ac:dyDescent="0.25">
      <c r="A28" s="1" t="s">
        <v>734</v>
      </c>
      <c r="B28" s="1" t="s">
        <v>1046</v>
      </c>
      <c r="C28" s="1" t="s">
        <v>397</v>
      </c>
      <c r="D28" s="1" t="s">
        <v>1662</v>
      </c>
      <c r="E28" s="1" t="s">
        <v>1663</v>
      </c>
      <c r="F28" s="1">
        <v>195</v>
      </c>
      <c r="G28" s="1">
        <v>91</v>
      </c>
      <c r="H28" s="52">
        <f t="shared" si="0"/>
        <v>46.666666666666664</v>
      </c>
      <c r="I28" s="34">
        <f t="shared" ref="I28:I50" si="2">(J28+K28+L28++M28+N28+O28+P28+Q28+R28+S28+T28+U28+V28+W28+X28+Y28+Z28+AA28+AB28+AC28+AD28+AE28)*100/22</f>
        <v>93.04181312929903</v>
      </c>
      <c r="J28" s="31">
        <v>0.98611111111111116</v>
      </c>
      <c r="K28" s="31">
        <v>1</v>
      </c>
      <c r="L28" s="31">
        <v>0.87654320987654322</v>
      </c>
      <c r="M28" s="31">
        <v>0.875</v>
      </c>
      <c r="N28" s="31">
        <v>0.93506493506493504</v>
      </c>
      <c r="O28" s="31">
        <v>0.98717948717948723</v>
      </c>
      <c r="P28" s="31">
        <v>0.82352941176470584</v>
      </c>
      <c r="Q28" s="31">
        <v>0.89655172413793105</v>
      </c>
      <c r="R28" s="31">
        <v>0.88505747126436785</v>
      </c>
      <c r="S28" s="31">
        <v>0.85915492957746475</v>
      </c>
      <c r="T28" s="31">
        <v>0.98863636363636365</v>
      </c>
      <c r="U28" s="31">
        <v>0.88888888888888884</v>
      </c>
      <c r="V28" s="31">
        <v>0.87654320987654322</v>
      </c>
      <c r="W28" s="31">
        <v>0.9213483146067416</v>
      </c>
      <c r="X28" s="31">
        <v>0.97701149425287359</v>
      </c>
      <c r="Y28" s="31">
        <v>0.93258426966292129</v>
      </c>
      <c r="Z28" s="31">
        <v>0.95294117647058818</v>
      </c>
      <c r="AA28" s="31">
        <v>0.98863636363636365</v>
      </c>
      <c r="AB28" s="31">
        <v>0.98888888888888893</v>
      </c>
      <c r="AC28" s="31">
        <v>0.97674418604651159</v>
      </c>
      <c r="AD28" s="31">
        <v>0.9550561797752809</v>
      </c>
      <c r="AE28" s="31">
        <v>0.89772727272727271</v>
      </c>
    </row>
    <row r="29" spans="1:31" ht="45" customHeight="1" x14ac:dyDescent="0.25">
      <c r="A29" s="1" t="s">
        <v>734</v>
      </c>
      <c r="B29" s="1" t="s">
        <v>1046</v>
      </c>
      <c r="C29" s="1" t="s">
        <v>397</v>
      </c>
      <c r="D29" s="1" t="s">
        <v>1660</v>
      </c>
      <c r="E29" s="1" t="s">
        <v>1661</v>
      </c>
      <c r="F29" s="1">
        <v>178</v>
      </c>
      <c r="G29" s="1">
        <v>74</v>
      </c>
      <c r="H29" s="52">
        <f t="shared" si="0"/>
        <v>41.573033707865171</v>
      </c>
      <c r="I29" s="34">
        <f t="shared" si="2"/>
        <v>95.989180633081929</v>
      </c>
      <c r="J29" s="31">
        <v>0.98333333333333328</v>
      </c>
      <c r="K29" s="31">
        <v>0.98550724637681164</v>
      </c>
      <c r="L29" s="31">
        <v>0.9285714285714286</v>
      </c>
      <c r="M29" s="31">
        <v>0.95774647887323938</v>
      </c>
      <c r="N29" s="31">
        <v>0.97058823529411764</v>
      </c>
      <c r="O29" s="31">
        <v>0.95774647887323938</v>
      </c>
      <c r="P29" s="31">
        <v>0.95714285714285718</v>
      </c>
      <c r="Q29" s="31">
        <v>0.94444444444444442</v>
      </c>
      <c r="R29" s="31">
        <v>0.91666666666666663</v>
      </c>
      <c r="S29" s="31">
        <v>0.90163934426229508</v>
      </c>
      <c r="T29" s="31">
        <v>0.97101449275362317</v>
      </c>
      <c r="U29" s="31">
        <v>0.98550724637681164</v>
      </c>
      <c r="V29" s="31">
        <v>0.95714285714285718</v>
      </c>
      <c r="W29" s="31">
        <v>0.98550724637681164</v>
      </c>
      <c r="X29" s="31">
        <v>0.97101449275362317</v>
      </c>
      <c r="Y29" s="31">
        <v>0.95652173913043481</v>
      </c>
      <c r="Z29" s="31">
        <v>0.971830985915493</v>
      </c>
      <c r="AA29" s="31">
        <v>0.95774647887323938</v>
      </c>
      <c r="AB29" s="31">
        <v>1</v>
      </c>
      <c r="AC29" s="31">
        <v>0.94366197183098588</v>
      </c>
      <c r="AD29" s="31">
        <v>0.97142857142857142</v>
      </c>
      <c r="AE29" s="31">
        <v>0.94285714285714284</v>
      </c>
    </row>
    <row r="30" spans="1:31" ht="45" customHeight="1" x14ac:dyDescent="0.25">
      <c r="A30" s="1" t="s">
        <v>734</v>
      </c>
      <c r="B30" s="1" t="s">
        <v>1046</v>
      </c>
      <c r="C30" s="1" t="s">
        <v>397</v>
      </c>
      <c r="D30" s="1" t="s">
        <v>1665</v>
      </c>
      <c r="E30" s="1" t="s">
        <v>1666</v>
      </c>
      <c r="F30" s="1">
        <v>113</v>
      </c>
      <c r="G30" s="1">
        <v>75</v>
      </c>
      <c r="H30" s="52">
        <f t="shared" si="0"/>
        <v>66.371681415929203</v>
      </c>
      <c r="I30" s="34">
        <f t="shared" si="2"/>
        <v>96.602198952791369</v>
      </c>
      <c r="J30" s="31">
        <v>0.98305084745762716</v>
      </c>
      <c r="K30" s="31">
        <v>0.97058823529411764</v>
      </c>
      <c r="L30" s="31">
        <v>0.971830985915493</v>
      </c>
      <c r="M30" s="31">
        <v>0.95890410958904104</v>
      </c>
      <c r="N30" s="31">
        <v>0.96923076923076923</v>
      </c>
      <c r="O30" s="31">
        <v>0.93055555555555558</v>
      </c>
      <c r="P30" s="31">
        <v>0.95774647887323938</v>
      </c>
      <c r="Q30" s="31">
        <v>0.98571428571428577</v>
      </c>
      <c r="R30" s="31">
        <v>1</v>
      </c>
      <c r="S30" s="31">
        <v>0.96363636363636362</v>
      </c>
      <c r="T30" s="31">
        <v>0.97222222222222221</v>
      </c>
      <c r="U30" s="31">
        <v>0.98529411764705888</v>
      </c>
      <c r="V30" s="31">
        <v>0.96923076923076923</v>
      </c>
      <c r="W30" s="31">
        <v>0.94366197183098588</v>
      </c>
      <c r="X30" s="31">
        <v>0.98611111111111116</v>
      </c>
      <c r="Y30" s="31">
        <v>0.95714285714285718</v>
      </c>
      <c r="Z30" s="31">
        <v>0.95833333333333337</v>
      </c>
      <c r="AA30" s="31">
        <v>0.9452054794520548</v>
      </c>
      <c r="AB30" s="31">
        <v>1</v>
      </c>
      <c r="AC30" s="31">
        <v>0.98529411764705888</v>
      </c>
      <c r="AD30" s="31">
        <v>0.91428571428571426</v>
      </c>
      <c r="AE30" s="31">
        <v>0.94444444444444442</v>
      </c>
    </row>
    <row r="31" spans="1:31" ht="45" customHeight="1" x14ac:dyDescent="0.25">
      <c r="A31" s="1" t="s">
        <v>734</v>
      </c>
      <c r="B31" s="1" t="s">
        <v>1046</v>
      </c>
      <c r="C31" s="1" t="s">
        <v>397</v>
      </c>
      <c r="D31" s="1" t="s">
        <v>1658</v>
      </c>
      <c r="E31" s="1" t="s">
        <v>1659</v>
      </c>
      <c r="F31" s="1">
        <v>213</v>
      </c>
      <c r="G31" s="1">
        <v>92</v>
      </c>
      <c r="H31" s="52">
        <f t="shared" si="0"/>
        <v>43.1924882629108</v>
      </c>
      <c r="I31" s="34">
        <f t="shared" si="2"/>
        <v>97.829207638320355</v>
      </c>
      <c r="J31" s="31">
        <v>0.98701298701298701</v>
      </c>
      <c r="K31" s="31">
        <v>1</v>
      </c>
      <c r="L31" s="31">
        <v>1</v>
      </c>
      <c r="M31" s="31">
        <v>0.96590909090909094</v>
      </c>
      <c r="N31" s="31">
        <v>0.98717948717948723</v>
      </c>
      <c r="O31" s="31">
        <v>1</v>
      </c>
      <c r="P31" s="31">
        <v>0.95402298850574707</v>
      </c>
      <c r="Q31" s="31">
        <v>0.98863636363636365</v>
      </c>
      <c r="R31" s="31">
        <v>0.98888888888888893</v>
      </c>
      <c r="S31" s="31">
        <v>0.91304347826086951</v>
      </c>
      <c r="T31" s="31">
        <v>1</v>
      </c>
      <c r="U31" s="31">
        <v>0.98809523809523814</v>
      </c>
      <c r="V31" s="31">
        <v>0.97619047619047616</v>
      </c>
      <c r="W31" s="31">
        <v>0.97752808988764039</v>
      </c>
      <c r="X31" s="31">
        <v>0.9887640449438202</v>
      </c>
      <c r="Y31" s="31">
        <v>0.94252873563218387</v>
      </c>
      <c r="Z31" s="31">
        <v>0.97752808988764039</v>
      </c>
      <c r="AA31" s="31">
        <v>0.97727272727272729</v>
      </c>
      <c r="AB31" s="31">
        <v>0.98863636363636365</v>
      </c>
      <c r="AC31" s="31">
        <v>0.98837209302325579</v>
      </c>
      <c r="AD31" s="31">
        <v>0.94444444444444442</v>
      </c>
      <c r="AE31" s="31">
        <v>0.98837209302325579</v>
      </c>
    </row>
    <row r="32" spans="1:31" ht="45" customHeight="1" x14ac:dyDescent="0.25">
      <c r="A32" s="1" t="s">
        <v>734</v>
      </c>
      <c r="B32" s="1" t="s">
        <v>1046</v>
      </c>
      <c r="C32" s="1" t="s">
        <v>397</v>
      </c>
      <c r="D32" s="1" t="s">
        <v>1668</v>
      </c>
      <c r="E32" s="1" t="s">
        <v>1669</v>
      </c>
      <c r="F32" s="1">
        <v>59</v>
      </c>
      <c r="G32" s="1">
        <v>33</v>
      </c>
      <c r="H32" s="52">
        <f t="shared" si="0"/>
        <v>55.932203389830505</v>
      </c>
      <c r="I32" s="34">
        <f t="shared" si="2"/>
        <v>94.471974757028661</v>
      </c>
      <c r="J32" s="31">
        <v>1</v>
      </c>
      <c r="K32" s="31">
        <v>0.967741935483871</v>
      </c>
      <c r="L32" s="31">
        <v>0.96551724137931039</v>
      </c>
      <c r="M32" s="31">
        <v>0.93548387096774188</v>
      </c>
      <c r="N32" s="31">
        <v>0.7857142857142857</v>
      </c>
      <c r="O32" s="31">
        <v>0.96666666666666667</v>
      </c>
      <c r="P32" s="31">
        <v>0.8666666666666667</v>
      </c>
      <c r="Q32" s="31">
        <v>0.87096774193548387</v>
      </c>
      <c r="R32" s="31">
        <v>1</v>
      </c>
      <c r="S32" s="31">
        <v>0.89473684210526316</v>
      </c>
      <c r="T32" s="31">
        <v>1</v>
      </c>
      <c r="U32" s="31">
        <v>1</v>
      </c>
      <c r="V32" s="31">
        <v>0.88888888888888884</v>
      </c>
      <c r="W32" s="31">
        <v>0.967741935483871</v>
      </c>
      <c r="X32" s="31">
        <v>0.967741935483871</v>
      </c>
      <c r="Y32" s="31">
        <v>1</v>
      </c>
      <c r="Z32" s="31">
        <v>1</v>
      </c>
      <c r="AA32" s="31">
        <v>0.96875</v>
      </c>
      <c r="AB32" s="31">
        <v>0.96969696969696972</v>
      </c>
      <c r="AC32" s="31">
        <v>0.89655172413793105</v>
      </c>
      <c r="AD32" s="31">
        <v>0.90322580645161288</v>
      </c>
      <c r="AE32" s="31">
        <v>0.967741935483871</v>
      </c>
    </row>
    <row r="33" spans="1:31" ht="45" customHeight="1" x14ac:dyDescent="0.25">
      <c r="A33" s="1" t="s">
        <v>734</v>
      </c>
      <c r="B33" s="1" t="s">
        <v>1046</v>
      </c>
      <c r="C33" s="1" t="s">
        <v>397</v>
      </c>
      <c r="D33" s="1" t="s">
        <v>1655</v>
      </c>
      <c r="E33" s="1" t="s">
        <v>1676</v>
      </c>
      <c r="F33" s="1">
        <v>131</v>
      </c>
      <c r="G33" s="1">
        <v>60</v>
      </c>
      <c r="H33" s="52">
        <f t="shared" si="0"/>
        <v>45.801526717557252</v>
      </c>
      <c r="I33" s="34">
        <f t="shared" si="2"/>
        <v>96.189705165866201</v>
      </c>
      <c r="J33" s="31">
        <v>0.97916666666666663</v>
      </c>
      <c r="K33" s="31">
        <v>0.96078431372549022</v>
      </c>
      <c r="L33" s="31">
        <v>0.98039215686274506</v>
      </c>
      <c r="M33" s="31">
        <v>0.96363636363636362</v>
      </c>
      <c r="N33" s="31">
        <v>0.93877551020408168</v>
      </c>
      <c r="O33" s="31">
        <v>0.98076923076923073</v>
      </c>
      <c r="P33" s="31">
        <v>0.88</v>
      </c>
      <c r="Q33" s="31">
        <v>0.92452830188679247</v>
      </c>
      <c r="R33" s="31">
        <v>0.98181818181818181</v>
      </c>
      <c r="S33" s="31">
        <v>0.94871794871794868</v>
      </c>
      <c r="T33" s="31">
        <v>0.98181818181818181</v>
      </c>
      <c r="U33" s="31">
        <v>0.98113207547169812</v>
      </c>
      <c r="V33" s="31">
        <v>0.96296296296296291</v>
      </c>
      <c r="W33" s="31">
        <v>0.98113207547169812</v>
      </c>
      <c r="X33" s="31">
        <v>0.96226415094339623</v>
      </c>
      <c r="Y33" s="31">
        <v>0.98076923076923073</v>
      </c>
      <c r="Z33" s="31">
        <v>0.96</v>
      </c>
      <c r="AA33" s="31">
        <v>0.98113207547169812</v>
      </c>
      <c r="AB33" s="31">
        <v>0.94339622641509435</v>
      </c>
      <c r="AC33" s="31">
        <v>0.98113207547169812</v>
      </c>
      <c r="AD33" s="31">
        <v>0.94444444444444442</v>
      </c>
      <c r="AE33" s="31">
        <v>0.96296296296296291</v>
      </c>
    </row>
    <row r="34" spans="1:31" ht="45" customHeight="1" x14ac:dyDescent="0.25">
      <c r="A34" s="1" t="s">
        <v>734</v>
      </c>
      <c r="B34" s="1" t="s">
        <v>1046</v>
      </c>
      <c r="C34" s="1" t="s">
        <v>397</v>
      </c>
      <c r="D34" s="1" t="s">
        <v>1667</v>
      </c>
      <c r="E34" s="1" t="s">
        <v>1674</v>
      </c>
      <c r="F34" s="1">
        <v>147</v>
      </c>
      <c r="G34" s="1">
        <v>97</v>
      </c>
      <c r="H34" s="52">
        <f t="shared" si="0"/>
        <v>65.986394557823118</v>
      </c>
      <c r="I34" s="34">
        <f t="shared" si="2"/>
        <v>97.282963836172613</v>
      </c>
      <c r="J34" s="31">
        <v>1</v>
      </c>
      <c r="K34" s="31">
        <v>1</v>
      </c>
      <c r="L34" s="31">
        <v>0.967741935483871</v>
      </c>
      <c r="M34" s="31">
        <v>0.96808510638297873</v>
      </c>
      <c r="N34" s="31">
        <v>0.97752808988764039</v>
      </c>
      <c r="O34" s="31">
        <v>1</v>
      </c>
      <c r="P34" s="31">
        <v>0.94736842105263153</v>
      </c>
      <c r="Q34" s="31">
        <v>0.94680851063829785</v>
      </c>
      <c r="R34" s="31">
        <v>0.967741935483871</v>
      </c>
      <c r="S34" s="31">
        <v>0.88</v>
      </c>
      <c r="T34" s="31">
        <v>1</v>
      </c>
      <c r="U34" s="31">
        <v>0.989247311827957</v>
      </c>
      <c r="V34" s="31">
        <v>0.96739130434782605</v>
      </c>
      <c r="W34" s="31">
        <v>0.95833333333333337</v>
      </c>
      <c r="X34" s="31">
        <v>0.97938144329896903</v>
      </c>
      <c r="Y34" s="31">
        <v>0.98969072164948457</v>
      </c>
      <c r="Z34" s="31">
        <v>0.97872340425531912</v>
      </c>
      <c r="AA34" s="31">
        <v>0.95789473684210524</v>
      </c>
      <c r="AB34" s="31">
        <v>0.98947368421052628</v>
      </c>
      <c r="AC34" s="31">
        <v>0.98947368421052628</v>
      </c>
      <c r="AD34" s="31">
        <v>1</v>
      </c>
      <c r="AE34" s="31">
        <v>0.94736842105263153</v>
      </c>
    </row>
    <row r="35" spans="1:31" ht="45" customHeight="1" x14ac:dyDescent="0.25">
      <c r="A35" s="1" t="s">
        <v>734</v>
      </c>
      <c r="B35" s="1" t="s">
        <v>1046</v>
      </c>
      <c r="C35" s="1" t="s">
        <v>397</v>
      </c>
      <c r="D35" s="1" t="s">
        <v>1670</v>
      </c>
      <c r="E35" s="1" t="s">
        <v>1675</v>
      </c>
      <c r="F35" s="1">
        <v>499</v>
      </c>
      <c r="G35" s="1">
        <v>228</v>
      </c>
      <c r="H35" s="52">
        <f t="shared" si="0"/>
        <v>45.69138276553106</v>
      </c>
      <c r="I35" s="34">
        <f t="shared" si="2"/>
        <v>88.243629862228374</v>
      </c>
      <c r="J35" s="31">
        <v>0.96212121212121215</v>
      </c>
      <c r="K35" s="31">
        <v>0.98245614035087714</v>
      </c>
      <c r="L35" s="31">
        <v>0.78500000000000003</v>
      </c>
      <c r="M35" s="31">
        <v>0.71698113207547165</v>
      </c>
      <c r="N35" s="31">
        <v>0.83425414364640882</v>
      </c>
      <c r="O35" s="31">
        <v>0.83076923076923082</v>
      </c>
      <c r="P35" s="31">
        <v>0.85572139303482586</v>
      </c>
      <c r="Q35" s="31">
        <v>0.87684729064039413</v>
      </c>
      <c r="R35" s="31">
        <v>0.86956521739130432</v>
      </c>
      <c r="S35" s="31">
        <v>0.65354330708661412</v>
      </c>
      <c r="T35" s="31">
        <v>0.95652173913043481</v>
      </c>
      <c r="U35" s="31">
        <v>0.91256830601092898</v>
      </c>
      <c r="V35" s="31">
        <v>0.83510638297872342</v>
      </c>
      <c r="W35" s="31">
        <v>0.92523364485981308</v>
      </c>
      <c r="X35" s="31">
        <v>0.93427230046948362</v>
      </c>
      <c r="Y35" s="31">
        <v>0.86190476190476195</v>
      </c>
      <c r="Z35" s="31">
        <v>0.94202898550724634</v>
      </c>
      <c r="AA35" s="31">
        <v>0.93488372093023253</v>
      </c>
      <c r="AB35" s="31">
        <v>0.93457943925233644</v>
      </c>
      <c r="AC35" s="31">
        <v>0.95794392523364491</v>
      </c>
      <c r="AD35" s="31">
        <v>0.92129629629629628</v>
      </c>
      <c r="AE35" s="31">
        <v>0.93</v>
      </c>
    </row>
    <row r="36" spans="1:31" ht="45" customHeight="1" x14ac:dyDescent="0.25">
      <c r="A36" s="1" t="s">
        <v>734</v>
      </c>
      <c r="B36" s="1" t="s">
        <v>1046</v>
      </c>
      <c r="C36" s="1" t="s">
        <v>397</v>
      </c>
      <c r="D36" s="1" t="s">
        <v>1681</v>
      </c>
      <c r="E36" s="1" t="s">
        <v>3699</v>
      </c>
      <c r="F36" s="1">
        <v>1075</v>
      </c>
      <c r="G36" s="1">
        <v>452</v>
      </c>
      <c r="H36" s="52">
        <f t="shared" si="0"/>
        <v>42.04651162790698</v>
      </c>
      <c r="I36" s="34">
        <f t="shared" si="2"/>
        <v>85.492423004814569</v>
      </c>
      <c r="J36" s="31">
        <v>0.93562231759656656</v>
      </c>
      <c r="K36" s="31">
        <v>0.93670886075949367</v>
      </c>
      <c r="L36" s="31">
        <v>0.9322493224932249</v>
      </c>
      <c r="M36" s="31">
        <v>0.79086538461538458</v>
      </c>
      <c r="N36" s="31">
        <v>0.79421221864951763</v>
      </c>
      <c r="O36" s="31">
        <v>0.80327868852459017</v>
      </c>
      <c r="P36" s="31">
        <v>0.78157894736842104</v>
      </c>
      <c r="Q36" s="31">
        <v>0.73316062176165808</v>
      </c>
      <c r="R36" s="31">
        <v>0.76674937965260548</v>
      </c>
      <c r="S36" s="31">
        <v>0.60330578512396693</v>
      </c>
      <c r="T36" s="31">
        <v>0.93689320388349517</v>
      </c>
      <c r="U36" s="31">
        <v>0.92307692307692313</v>
      </c>
      <c r="V36" s="31">
        <v>0.78034682080924855</v>
      </c>
      <c r="W36" s="31">
        <v>0.8645320197044335</v>
      </c>
      <c r="X36" s="31">
        <v>0.93233082706766912</v>
      </c>
      <c r="Y36" s="31">
        <v>0.82951653944020354</v>
      </c>
      <c r="Z36" s="31">
        <v>0.90101522842639592</v>
      </c>
      <c r="AA36" s="31">
        <v>0.88383838383838387</v>
      </c>
      <c r="AB36" s="31">
        <v>0.93478260869565222</v>
      </c>
      <c r="AC36" s="31">
        <v>0.9181585677749361</v>
      </c>
      <c r="AD36" s="31">
        <v>0.91566265060240959</v>
      </c>
      <c r="AE36" s="31">
        <v>0.91044776119402981</v>
      </c>
    </row>
    <row r="37" spans="1:31" ht="45" customHeight="1" x14ac:dyDescent="0.25">
      <c r="A37" s="1" t="s">
        <v>734</v>
      </c>
      <c r="B37" s="1" t="s">
        <v>1046</v>
      </c>
      <c r="C37" s="1" t="s">
        <v>397</v>
      </c>
      <c r="D37" s="1" t="s">
        <v>1677</v>
      </c>
      <c r="E37" s="1" t="s">
        <v>1678</v>
      </c>
      <c r="F37" s="1">
        <v>268</v>
      </c>
      <c r="G37" s="1">
        <v>111</v>
      </c>
      <c r="H37" s="52">
        <f t="shared" si="0"/>
        <v>41.417910447761194</v>
      </c>
      <c r="I37" s="34">
        <f t="shared" si="2"/>
        <v>98.393018375151129</v>
      </c>
      <c r="J37" s="31">
        <v>0.99038461538461542</v>
      </c>
      <c r="K37" s="31">
        <v>0.98113207547169812</v>
      </c>
      <c r="L37" s="31">
        <v>0.99047619047619051</v>
      </c>
      <c r="M37" s="31">
        <v>0.98165137614678899</v>
      </c>
      <c r="N37" s="31">
        <v>0.96261682242990654</v>
      </c>
      <c r="O37" s="31">
        <v>0.9719626168224299</v>
      </c>
      <c r="P37" s="31">
        <v>0.98148148148148151</v>
      </c>
      <c r="Q37" s="31">
        <v>0.99082568807339455</v>
      </c>
      <c r="R37" s="31">
        <v>0.98165137614678899</v>
      </c>
      <c r="S37" s="31">
        <v>0.96116504854368934</v>
      </c>
      <c r="T37" s="31">
        <v>1</v>
      </c>
      <c r="U37" s="31">
        <v>1</v>
      </c>
      <c r="V37" s="31">
        <v>0.99065420560747663</v>
      </c>
      <c r="W37" s="31">
        <v>0.96363636363636362</v>
      </c>
      <c r="X37" s="31">
        <v>0.9907407407407407</v>
      </c>
      <c r="Y37" s="31">
        <v>0.97247706422018354</v>
      </c>
      <c r="Z37" s="31">
        <v>1</v>
      </c>
      <c r="AA37" s="31">
        <v>0.99082568807339455</v>
      </c>
      <c r="AB37" s="31">
        <v>0.98165137614678899</v>
      </c>
      <c r="AC37" s="31">
        <v>0.97222222222222221</v>
      </c>
      <c r="AD37" s="31">
        <v>0.99090909090909096</v>
      </c>
      <c r="AE37" s="31">
        <v>1</v>
      </c>
    </row>
    <row r="38" spans="1:31" ht="45" customHeight="1" x14ac:dyDescent="0.25">
      <c r="A38" s="1" t="s">
        <v>734</v>
      </c>
      <c r="B38" s="1" t="s">
        <v>1046</v>
      </c>
      <c r="C38" s="1" t="s">
        <v>397</v>
      </c>
      <c r="D38" s="1" t="s">
        <v>1679</v>
      </c>
      <c r="E38" s="1" t="s">
        <v>1680</v>
      </c>
      <c r="F38" s="1">
        <v>22</v>
      </c>
      <c r="G38" s="1">
        <v>16</v>
      </c>
      <c r="H38" s="52">
        <f t="shared" si="0"/>
        <v>72.727272727272734</v>
      </c>
      <c r="I38" s="34">
        <f t="shared" si="2"/>
        <v>96.75595238095238</v>
      </c>
      <c r="J38" s="31">
        <v>1</v>
      </c>
      <c r="K38" s="31">
        <v>1</v>
      </c>
      <c r="L38" s="31">
        <v>1</v>
      </c>
      <c r="M38" s="31">
        <v>0.9375</v>
      </c>
      <c r="N38" s="31">
        <v>0.8666666666666667</v>
      </c>
      <c r="O38" s="31">
        <v>0.9375</v>
      </c>
      <c r="P38" s="31">
        <v>0.875</v>
      </c>
      <c r="Q38" s="31">
        <v>1</v>
      </c>
      <c r="R38" s="31">
        <v>1</v>
      </c>
      <c r="S38" s="31">
        <v>0.8571428571428571</v>
      </c>
      <c r="T38" s="31">
        <v>1</v>
      </c>
      <c r="U38" s="31">
        <v>1</v>
      </c>
      <c r="V38" s="31">
        <v>0.9375</v>
      </c>
      <c r="W38" s="31">
        <v>1</v>
      </c>
      <c r="X38" s="31">
        <v>1</v>
      </c>
      <c r="Y38" s="31">
        <v>0.9375</v>
      </c>
      <c r="Z38" s="31">
        <v>1</v>
      </c>
      <c r="AA38" s="31">
        <v>1</v>
      </c>
      <c r="AB38" s="31">
        <v>1</v>
      </c>
      <c r="AC38" s="31">
        <v>1</v>
      </c>
      <c r="AD38" s="31">
        <v>1</v>
      </c>
      <c r="AE38" s="31">
        <v>0.9375</v>
      </c>
    </row>
    <row r="39" spans="1:31" ht="45" customHeight="1" x14ac:dyDescent="0.25">
      <c r="A39" s="1" t="s">
        <v>734</v>
      </c>
      <c r="B39" s="1" t="s">
        <v>1046</v>
      </c>
      <c r="C39" s="1" t="s">
        <v>397</v>
      </c>
      <c r="D39" s="1" t="s">
        <v>1671</v>
      </c>
      <c r="E39" s="1" t="s">
        <v>1672</v>
      </c>
      <c r="F39" s="1">
        <v>172</v>
      </c>
      <c r="G39" s="1">
        <v>72</v>
      </c>
      <c r="H39" s="52">
        <f t="shared" si="0"/>
        <v>41.860465116279073</v>
      </c>
      <c r="I39" s="34">
        <f t="shared" si="2"/>
        <v>97.459117669479696</v>
      </c>
      <c r="J39" s="31">
        <v>0.96923076923076923</v>
      </c>
      <c r="K39" s="31">
        <v>0.97142857142857142</v>
      </c>
      <c r="L39" s="31">
        <v>1</v>
      </c>
      <c r="M39" s="31">
        <v>0.95833333333333337</v>
      </c>
      <c r="N39" s="31">
        <v>0.953125</v>
      </c>
      <c r="O39" s="31">
        <v>0.98529411764705888</v>
      </c>
      <c r="P39" s="31">
        <v>0.97058823529411764</v>
      </c>
      <c r="Q39" s="31">
        <v>0.95774647887323938</v>
      </c>
      <c r="R39" s="31">
        <v>0.95774647887323938</v>
      </c>
      <c r="S39" s="31">
        <v>0.94736842105263153</v>
      </c>
      <c r="T39" s="31">
        <v>1</v>
      </c>
      <c r="U39" s="31">
        <v>1</v>
      </c>
      <c r="V39" s="31">
        <v>0.94117647058823528</v>
      </c>
      <c r="W39" s="31">
        <v>1</v>
      </c>
      <c r="X39" s="31">
        <v>0.95714285714285718</v>
      </c>
      <c r="Y39" s="31">
        <v>0.97142857142857142</v>
      </c>
      <c r="Z39" s="31">
        <v>1</v>
      </c>
      <c r="AA39" s="31">
        <v>0.95714285714285718</v>
      </c>
      <c r="AB39" s="31">
        <v>1</v>
      </c>
      <c r="AC39" s="31">
        <v>0.98550724637681164</v>
      </c>
      <c r="AD39" s="31">
        <v>0.95774647887323938</v>
      </c>
      <c r="AE39" s="31">
        <v>1</v>
      </c>
    </row>
    <row r="40" spans="1:31" ht="45" customHeight="1" x14ac:dyDescent="0.25">
      <c r="A40" s="1" t="s">
        <v>734</v>
      </c>
      <c r="B40" s="1" t="s">
        <v>1046</v>
      </c>
      <c r="C40" s="1" t="s">
        <v>397</v>
      </c>
      <c r="D40" s="1" t="s">
        <v>1664</v>
      </c>
      <c r="E40" s="1" t="s">
        <v>1673</v>
      </c>
      <c r="F40" s="1">
        <v>183</v>
      </c>
      <c r="G40" s="1">
        <v>91</v>
      </c>
      <c r="H40" s="52">
        <f t="shared" si="0"/>
        <v>49.72677595628415</v>
      </c>
      <c r="I40" s="34">
        <f t="shared" si="2"/>
        <v>89.984477361461259</v>
      </c>
      <c r="J40" s="31">
        <v>1</v>
      </c>
      <c r="K40" s="31">
        <v>1</v>
      </c>
      <c r="L40" s="31">
        <v>0.87142857142857144</v>
      </c>
      <c r="M40" s="31">
        <v>0.93975903614457834</v>
      </c>
      <c r="N40" s="31">
        <v>0.8571428571428571</v>
      </c>
      <c r="O40" s="31">
        <v>0.91139240506329111</v>
      </c>
      <c r="P40" s="31">
        <v>0.83950617283950613</v>
      </c>
      <c r="Q40" s="31">
        <v>0.88235294117647056</v>
      </c>
      <c r="R40" s="31">
        <v>0.93103448275862066</v>
      </c>
      <c r="S40" s="31">
        <v>0.8</v>
      </c>
      <c r="T40" s="31">
        <v>0.96385542168674698</v>
      </c>
      <c r="U40" s="31">
        <v>0.92105263157894735</v>
      </c>
      <c r="V40" s="31">
        <v>0.80555555555555558</v>
      </c>
      <c r="W40" s="31">
        <v>0.84337349397590367</v>
      </c>
      <c r="X40" s="31">
        <v>0.92941176470588238</v>
      </c>
      <c r="Y40" s="31">
        <v>0.85882352941176465</v>
      </c>
      <c r="Z40" s="31">
        <v>0.95</v>
      </c>
      <c r="AA40" s="31">
        <v>0.91666666666666663</v>
      </c>
      <c r="AB40" s="31">
        <v>0.92771084337349397</v>
      </c>
      <c r="AC40" s="31">
        <v>0.88095238095238093</v>
      </c>
      <c r="AD40" s="31">
        <v>0.875</v>
      </c>
      <c r="AE40" s="31">
        <v>0.89156626506024095</v>
      </c>
    </row>
    <row r="41" spans="1:31" ht="45" customHeight="1" x14ac:dyDescent="0.25">
      <c r="A41" s="1" t="s">
        <v>734</v>
      </c>
      <c r="B41" s="1" t="s">
        <v>1046</v>
      </c>
      <c r="C41" s="1" t="s">
        <v>397</v>
      </c>
      <c r="D41" s="1" t="s">
        <v>1656</v>
      </c>
      <c r="E41" s="1" t="s">
        <v>1657</v>
      </c>
      <c r="F41" s="1">
        <v>99</v>
      </c>
      <c r="G41" s="1">
        <v>54</v>
      </c>
      <c r="H41" s="52">
        <f t="shared" si="0"/>
        <v>54.54545454545454</v>
      </c>
      <c r="I41" s="34">
        <f t="shared" si="2"/>
        <v>94.768818804600002</v>
      </c>
      <c r="J41" s="31">
        <v>0.95348837209302328</v>
      </c>
      <c r="K41" s="31">
        <v>1</v>
      </c>
      <c r="L41" s="31">
        <v>0.91666666666666663</v>
      </c>
      <c r="M41" s="31">
        <v>0.93478260869565222</v>
      </c>
      <c r="N41" s="31">
        <v>0.90697674418604646</v>
      </c>
      <c r="O41" s="31">
        <v>0.95652173913043481</v>
      </c>
      <c r="P41" s="31">
        <v>0.9375</v>
      </c>
      <c r="Q41" s="31">
        <v>0.95918367346938771</v>
      </c>
      <c r="R41" s="31">
        <v>0.95918367346938771</v>
      </c>
      <c r="S41" s="31">
        <v>0.90476190476190477</v>
      </c>
      <c r="T41" s="31">
        <v>0.96078431372549022</v>
      </c>
      <c r="U41" s="31">
        <v>0.9555555555555556</v>
      </c>
      <c r="V41" s="31">
        <v>0.89130434782608692</v>
      </c>
      <c r="W41" s="31">
        <v>0.97826086956521741</v>
      </c>
      <c r="X41" s="31">
        <v>0.94117647058823528</v>
      </c>
      <c r="Y41" s="31">
        <v>0.89795918367346939</v>
      </c>
      <c r="Z41" s="31">
        <v>0.95833333333333337</v>
      </c>
      <c r="AA41" s="31">
        <v>0.96</v>
      </c>
      <c r="AB41" s="31">
        <v>0.95918367346938771</v>
      </c>
      <c r="AC41" s="31">
        <v>0.97916666666666663</v>
      </c>
      <c r="AD41" s="31">
        <v>0.95918367346938771</v>
      </c>
      <c r="AE41" s="31">
        <v>0.97916666666666663</v>
      </c>
    </row>
    <row r="42" spans="1:31" ht="45" customHeight="1" x14ac:dyDescent="0.25">
      <c r="A42" s="1" t="s">
        <v>734</v>
      </c>
      <c r="B42" s="1" t="s">
        <v>1046</v>
      </c>
      <c r="C42" s="1" t="s">
        <v>397</v>
      </c>
      <c r="D42" s="1" t="s">
        <v>1658</v>
      </c>
      <c r="E42" s="1" t="s">
        <v>3556</v>
      </c>
      <c r="F42" s="1">
        <v>24</v>
      </c>
      <c r="G42" s="1">
        <v>14</v>
      </c>
      <c r="H42" s="52">
        <f t="shared" si="0"/>
        <v>58.333333333333336</v>
      </c>
      <c r="I42" s="34">
        <f t="shared" si="2"/>
        <v>96.522038567493112</v>
      </c>
      <c r="J42" s="31">
        <v>0.91666666666666663</v>
      </c>
      <c r="K42" s="31">
        <v>1</v>
      </c>
      <c r="L42" s="31">
        <v>0.91666666666666663</v>
      </c>
      <c r="M42" s="31">
        <v>0.91666666666666663</v>
      </c>
      <c r="N42" s="31">
        <v>1</v>
      </c>
      <c r="O42" s="31">
        <v>1</v>
      </c>
      <c r="P42" s="31">
        <v>1</v>
      </c>
      <c r="Q42" s="31">
        <v>0.91666666666666663</v>
      </c>
      <c r="R42" s="31">
        <v>0.91666666666666663</v>
      </c>
      <c r="S42" s="31">
        <v>1</v>
      </c>
      <c r="T42" s="31">
        <v>1</v>
      </c>
      <c r="U42" s="31">
        <v>1</v>
      </c>
      <c r="V42" s="31">
        <v>1</v>
      </c>
      <c r="W42" s="31">
        <v>1</v>
      </c>
      <c r="X42" s="31">
        <v>1</v>
      </c>
      <c r="Y42" s="31">
        <v>0.91666666666666663</v>
      </c>
      <c r="Z42" s="31">
        <v>1</v>
      </c>
      <c r="AA42" s="31">
        <v>1</v>
      </c>
      <c r="AB42" s="31">
        <v>1</v>
      </c>
      <c r="AC42" s="31">
        <v>1</v>
      </c>
      <c r="AD42" s="31">
        <v>0.81818181818181823</v>
      </c>
      <c r="AE42" s="31">
        <v>0.91666666666666663</v>
      </c>
    </row>
    <row r="43" spans="1:31" ht="45" customHeight="1" x14ac:dyDescent="0.25">
      <c r="A43" s="1" t="s">
        <v>734</v>
      </c>
      <c r="B43" s="1" t="s">
        <v>1046</v>
      </c>
      <c r="C43" s="1" t="s">
        <v>397</v>
      </c>
      <c r="D43" s="1" t="s">
        <v>1667</v>
      </c>
      <c r="E43" s="1" t="s">
        <v>3557</v>
      </c>
      <c r="F43" s="1">
        <v>7</v>
      </c>
      <c r="G43" s="1">
        <v>8</v>
      </c>
      <c r="H43" s="52">
        <f t="shared" si="0"/>
        <v>114.28571428571428</v>
      </c>
      <c r="I43" s="34">
        <f t="shared" si="2"/>
        <v>98.214285714285722</v>
      </c>
      <c r="J43" s="31">
        <v>1</v>
      </c>
      <c r="K43" s="31">
        <v>1</v>
      </c>
      <c r="L43" s="31">
        <v>1</v>
      </c>
      <c r="M43" s="31">
        <v>1</v>
      </c>
      <c r="N43" s="31">
        <v>1</v>
      </c>
      <c r="O43" s="31">
        <v>1</v>
      </c>
      <c r="P43" s="31">
        <v>0.875</v>
      </c>
      <c r="Q43" s="31">
        <v>1</v>
      </c>
      <c r="R43" s="31">
        <v>1</v>
      </c>
      <c r="S43" s="31">
        <v>0.8571428571428571</v>
      </c>
      <c r="T43" s="31">
        <v>1</v>
      </c>
      <c r="U43" s="31">
        <v>1</v>
      </c>
      <c r="V43" s="31">
        <v>1</v>
      </c>
      <c r="W43" s="31">
        <v>1</v>
      </c>
      <c r="X43" s="31">
        <v>0.875</v>
      </c>
      <c r="Y43" s="31">
        <v>1</v>
      </c>
      <c r="Z43" s="31">
        <v>1</v>
      </c>
      <c r="AA43" s="31">
        <v>1</v>
      </c>
      <c r="AB43" s="31">
        <v>1</v>
      </c>
      <c r="AC43" s="31">
        <v>1</v>
      </c>
      <c r="AD43" s="31">
        <v>1</v>
      </c>
      <c r="AE43" s="31">
        <v>1</v>
      </c>
    </row>
    <row r="44" spans="1:31" ht="45" customHeight="1" x14ac:dyDescent="0.25">
      <c r="A44" s="1" t="s">
        <v>734</v>
      </c>
      <c r="B44" s="1" t="s">
        <v>1046</v>
      </c>
      <c r="C44" s="1" t="s">
        <v>397</v>
      </c>
      <c r="D44" s="1" t="s">
        <v>1671</v>
      </c>
      <c r="E44" s="1" t="s">
        <v>3558</v>
      </c>
      <c r="F44" s="1">
        <v>24</v>
      </c>
      <c r="G44" s="1">
        <v>15</v>
      </c>
      <c r="H44" s="52">
        <f t="shared" si="0"/>
        <v>62.5</v>
      </c>
      <c r="I44" s="34">
        <f t="shared" si="2"/>
        <v>96.92307692307692</v>
      </c>
      <c r="J44" s="31">
        <v>1</v>
      </c>
      <c r="K44" s="31">
        <v>0.92307692307692313</v>
      </c>
      <c r="L44" s="31">
        <v>1</v>
      </c>
      <c r="M44" s="31">
        <v>1</v>
      </c>
      <c r="N44" s="31">
        <v>0.83333333333333337</v>
      </c>
      <c r="O44" s="31">
        <v>1</v>
      </c>
      <c r="P44" s="31">
        <v>1</v>
      </c>
      <c r="Q44" s="31">
        <v>0.93333333333333335</v>
      </c>
      <c r="R44" s="31">
        <v>1</v>
      </c>
      <c r="S44" s="31">
        <v>0.9</v>
      </c>
      <c r="T44" s="31">
        <v>1</v>
      </c>
      <c r="U44" s="31">
        <v>1</v>
      </c>
      <c r="V44" s="31">
        <v>1</v>
      </c>
      <c r="W44" s="31">
        <v>1</v>
      </c>
      <c r="X44" s="31">
        <v>1</v>
      </c>
      <c r="Y44" s="31">
        <v>0.93333333333333335</v>
      </c>
      <c r="Z44" s="31">
        <v>0.93333333333333335</v>
      </c>
      <c r="AA44" s="31">
        <v>1</v>
      </c>
      <c r="AB44" s="31">
        <v>1</v>
      </c>
      <c r="AC44" s="31">
        <v>1</v>
      </c>
      <c r="AD44" s="31">
        <v>0.93333333333333335</v>
      </c>
      <c r="AE44" s="31">
        <v>0.93333333333333335</v>
      </c>
    </row>
    <row r="45" spans="1:31" ht="45" customHeight="1" x14ac:dyDescent="0.25">
      <c r="A45" s="1" t="s">
        <v>734</v>
      </c>
      <c r="B45" s="1" t="s">
        <v>1046</v>
      </c>
      <c r="C45" s="1" t="s">
        <v>397</v>
      </c>
      <c r="D45" s="1" t="s">
        <v>1662</v>
      </c>
      <c r="E45" s="1" t="s">
        <v>3559</v>
      </c>
      <c r="F45" s="1">
        <v>12</v>
      </c>
      <c r="G45" s="1">
        <v>10</v>
      </c>
      <c r="H45" s="52">
        <f t="shared" si="0"/>
        <v>83.333333333333343</v>
      </c>
      <c r="I45" s="34">
        <f t="shared" si="2"/>
        <v>99.545454545454547</v>
      </c>
      <c r="J45" s="31">
        <v>1</v>
      </c>
      <c r="K45" s="31">
        <v>1</v>
      </c>
      <c r="L45" s="31">
        <v>1</v>
      </c>
      <c r="M45" s="31">
        <v>1</v>
      </c>
      <c r="N45" s="31">
        <v>1</v>
      </c>
      <c r="O45" s="31">
        <v>0.9</v>
      </c>
      <c r="P45" s="31">
        <v>1</v>
      </c>
      <c r="Q45" s="31">
        <v>1</v>
      </c>
      <c r="R45" s="31">
        <v>1</v>
      </c>
      <c r="S45" s="31">
        <v>1</v>
      </c>
      <c r="T45" s="31">
        <v>1</v>
      </c>
      <c r="U45" s="31">
        <v>1</v>
      </c>
      <c r="V45" s="31">
        <v>1</v>
      </c>
      <c r="W45" s="31">
        <v>1</v>
      </c>
      <c r="X45" s="31">
        <v>1</v>
      </c>
      <c r="Y45" s="31">
        <v>1</v>
      </c>
      <c r="Z45" s="31">
        <v>1</v>
      </c>
      <c r="AA45" s="31">
        <v>1</v>
      </c>
      <c r="AB45" s="31">
        <v>1</v>
      </c>
      <c r="AC45" s="31">
        <v>1</v>
      </c>
      <c r="AD45" s="31">
        <v>1</v>
      </c>
      <c r="AE45" s="31">
        <v>1</v>
      </c>
    </row>
    <row r="46" spans="1:31" ht="45" customHeight="1" x14ac:dyDescent="0.25">
      <c r="A46" s="1" t="s">
        <v>734</v>
      </c>
      <c r="B46" s="1" t="s">
        <v>1046</v>
      </c>
      <c r="C46" s="1" t="s">
        <v>397</v>
      </c>
      <c r="D46" s="1" t="s">
        <v>1662</v>
      </c>
      <c r="E46" s="1" t="s">
        <v>3701</v>
      </c>
      <c r="F46" s="1">
        <v>5</v>
      </c>
      <c r="G46" s="1">
        <v>5</v>
      </c>
      <c r="H46" s="52">
        <f t="shared" si="0"/>
        <v>100</v>
      </c>
      <c r="I46" s="34">
        <f t="shared" si="2"/>
        <v>98.181818181818187</v>
      </c>
      <c r="J46" s="31">
        <v>1</v>
      </c>
      <c r="K46" s="31">
        <v>1</v>
      </c>
      <c r="L46" s="31">
        <v>1</v>
      </c>
      <c r="M46" s="31">
        <v>1</v>
      </c>
      <c r="N46" s="31">
        <v>1</v>
      </c>
      <c r="O46" s="31">
        <v>1</v>
      </c>
      <c r="P46" s="31">
        <v>1</v>
      </c>
      <c r="Q46" s="31">
        <v>0.8</v>
      </c>
      <c r="R46" s="31">
        <v>1</v>
      </c>
      <c r="S46" s="31">
        <v>1</v>
      </c>
      <c r="T46" s="31">
        <v>1</v>
      </c>
      <c r="U46" s="31">
        <v>1</v>
      </c>
      <c r="V46" s="31">
        <v>1</v>
      </c>
      <c r="W46" s="31">
        <v>1</v>
      </c>
      <c r="X46" s="31">
        <v>1</v>
      </c>
      <c r="Y46" s="31">
        <v>0.8</v>
      </c>
      <c r="Z46" s="31">
        <v>1</v>
      </c>
      <c r="AA46" s="31">
        <v>1</v>
      </c>
      <c r="AB46" s="31">
        <v>1</v>
      </c>
      <c r="AC46" s="31">
        <v>1</v>
      </c>
      <c r="AD46" s="31">
        <v>1</v>
      </c>
      <c r="AE46" s="31">
        <v>1</v>
      </c>
    </row>
    <row r="47" spans="1:31" ht="45" customHeight="1" x14ac:dyDescent="0.25">
      <c r="A47" s="1" t="s">
        <v>734</v>
      </c>
      <c r="B47" s="1" t="s">
        <v>1046</v>
      </c>
      <c r="C47" s="1" t="s">
        <v>397</v>
      </c>
      <c r="D47" s="1" t="s">
        <v>1660</v>
      </c>
      <c r="E47" s="1" t="s">
        <v>3560</v>
      </c>
      <c r="F47" s="1">
        <v>8</v>
      </c>
      <c r="G47" s="1">
        <v>5</v>
      </c>
      <c r="H47" s="52">
        <f t="shared" si="0"/>
        <v>62.5</v>
      </c>
      <c r="I47" s="34">
        <f t="shared" si="2"/>
        <v>97.272727272727266</v>
      </c>
      <c r="J47" s="31">
        <v>1</v>
      </c>
      <c r="K47" s="31">
        <v>1</v>
      </c>
      <c r="L47" s="31">
        <v>1</v>
      </c>
      <c r="M47" s="31">
        <v>1</v>
      </c>
      <c r="N47" s="31">
        <v>0.8</v>
      </c>
      <c r="O47" s="31">
        <v>0.8</v>
      </c>
      <c r="P47" s="31">
        <v>1</v>
      </c>
      <c r="Q47" s="31">
        <v>1</v>
      </c>
      <c r="R47" s="31">
        <v>1</v>
      </c>
      <c r="S47" s="31">
        <v>0.8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31">
        <v>1</v>
      </c>
      <c r="Z47" s="31">
        <v>1</v>
      </c>
      <c r="AA47" s="31">
        <v>1</v>
      </c>
      <c r="AB47" s="31">
        <v>1</v>
      </c>
      <c r="AC47" s="31">
        <v>1</v>
      </c>
      <c r="AD47" s="31">
        <v>1</v>
      </c>
      <c r="AE47" s="31">
        <v>1</v>
      </c>
    </row>
    <row r="48" spans="1:31" ht="45" customHeight="1" x14ac:dyDescent="0.25">
      <c r="A48" s="1" t="s">
        <v>734</v>
      </c>
      <c r="B48" s="1" t="s">
        <v>1046</v>
      </c>
      <c r="C48" s="1" t="s">
        <v>397</v>
      </c>
      <c r="D48" s="1" t="s">
        <v>1671</v>
      </c>
      <c r="E48" s="1" t="s">
        <v>3700</v>
      </c>
      <c r="F48" s="1">
        <v>12</v>
      </c>
      <c r="G48" s="1">
        <v>7</v>
      </c>
      <c r="H48" s="52">
        <f t="shared" si="0"/>
        <v>58.333333333333336</v>
      </c>
      <c r="I48" s="34">
        <f t="shared" si="2"/>
        <v>96.753246753246771</v>
      </c>
      <c r="J48" s="31">
        <v>1</v>
      </c>
      <c r="K48" s="31">
        <v>0.8571428571428571</v>
      </c>
      <c r="L48" s="31">
        <v>1</v>
      </c>
      <c r="M48" s="31">
        <v>1</v>
      </c>
      <c r="N48" s="31">
        <v>1</v>
      </c>
      <c r="O48" s="31">
        <v>1</v>
      </c>
      <c r="P48" s="31">
        <v>1</v>
      </c>
      <c r="Q48" s="31">
        <v>1</v>
      </c>
      <c r="R48" s="31">
        <v>1</v>
      </c>
      <c r="S48" s="31">
        <v>1</v>
      </c>
      <c r="T48" s="31">
        <v>1</v>
      </c>
      <c r="U48" s="31">
        <v>1</v>
      </c>
      <c r="V48" s="31">
        <v>1</v>
      </c>
      <c r="W48" s="31">
        <v>0.8571428571428571</v>
      </c>
      <c r="X48" s="31">
        <v>1</v>
      </c>
      <c r="Y48" s="31">
        <v>1</v>
      </c>
      <c r="Z48" s="31">
        <v>1</v>
      </c>
      <c r="AA48" s="31">
        <v>0.8571428571428571</v>
      </c>
      <c r="AB48" s="31">
        <v>0.8571428571428571</v>
      </c>
      <c r="AC48" s="31">
        <v>1</v>
      </c>
      <c r="AD48" s="31">
        <v>1</v>
      </c>
      <c r="AE48" s="31">
        <v>0.8571428571428571</v>
      </c>
    </row>
    <row r="49" spans="1:31" ht="45" customHeight="1" x14ac:dyDescent="0.25">
      <c r="A49" s="1" t="s">
        <v>734</v>
      </c>
      <c r="B49" s="1" t="s">
        <v>1046</v>
      </c>
      <c r="C49" s="1" t="s">
        <v>397</v>
      </c>
      <c r="D49" s="1" t="s">
        <v>1655</v>
      </c>
      <c r="E49" s="1" t="s">
        <v>3561</v>
      </c>
      <c r="F49" s="1">
        <v>6</v>
      </c>
      <c r="G49" s="1">
        <v>4</v>
      </c>
      <c r="H49" s="52">
        <f t="shared" si="0"/>
        <v>66.666666666666657</v>
      </c>
      <c r="I49" s="34">
        <f t="shared" si="2"/>
        <v>95.454545454545453</v>
      </c>
      <c r="J49" s="31">
        <v>1</v>
      </c>
      <c r="K49" s="31">
        <v>1</v>
      </c>
      <c r="L49" s="31">
        <v>1</v>
      </c>
      <c r="M49" s="31">
        <v>1</v>
      </c>
      <c r="N49" s="31">
        <v>1</v>
      </c>
      <c r="O49" s="31">
        <v>1</v>
      </c>
      <c r="P49" s="31">
        <v>1</v>
      </c>
      <c r="Q49" s="31">
        <v>0.75</v>
      </c>
      <c r="R49" s="31">
        <v>1</v>
      </c>
      <c r="S49" s="31">
        <v>0.75</v>
      </c>
      <c r="T49" s="31">
        <v>1</v>
      </c>
      <c r="U49" s="31">
        <v>1</v>
      </c>
      <c r="V49" s="31">
        <v>0.75</v>
      </c>
      <c r="W49" s="31">
        <v>1</v>
      </c>
      <c r="X49" s="31">
        <v>1</v>
      </c>
      <c r="Y49" s="31">
        <v>0.75</v>
      </c>
      <c r="Z49" s="31">
        <v>1</v>
      </c>
      <c r="AA49" s="31">
        <v>1</v>
      </c>
      <c r="AB49" s="31">
        <v>1</v>
      </c>
      <c r="AC49" s="31">
        <v>1</v>
      </c>
      <c r="AD49" s="31">
        <v>1</v>
      </c>
      <c r="AE49" s="31">
        <v>1</v>
      </c>
    </row>
    <row r="50" spans="1:31" ht="45" customHeight="1" x14ac:dyDescent="0.25">
      <c r="A50" s="1" t="s">
        <v>734</v>
      </c>
      <c r="B50" s="1" t="s">
        <v>1046</v>
      </c>
      <c r="C50" s="1" t="s">
        <v>397</v>
      </c>
      <c r="D50" s="1" t="s">
        <v>1670</v>
      </c>
      <c r="E50" s="1" t="s">
        <v>3562</v>
      </c>
      <c r="F50" s="1">
        <v>52</v>
      </c>
      <c r="G50" s="1">
        <v>25</v>
      </c>
      <c r="H50" s="52">
        <f t="shared" si="0"/>
        <v>48.07692307692308</v>
      </c>
      <c r="I50" s="34">
        <f t="shared" si="2"/>
        <v>94.39669522138712</v>
      </c>
      <c r="J50" s="31">
        <v>1</v>
      </c>
      <c r="K50" s="31">
        <v>1</v>
      </c>
      <c r="L50" s="31">
        <v>0.91666666666666663</v>
      </c>
      <c r="M50" s="31">
        <v>0.96</v>
      </c>
      <c r="N50" s="31">
        <v>0.9</v>
      </c>
      <c r="O50" s="31">
        <v>0.91666666666666663</v>
      </c>
      <c r="P50" s="31">
        <v>0.96</v>
      </c>
      <c r="Q50" s="31">
        <v>0.875</v>
      </c>
      <c r="R50" s="31">
        <v>1</v>
      </c>
      <c r="S50" s="31">
        <v>0.88235294117647056</v>
      </c>
      <c r="T50" s="31">
        <v>0.92</v>
      </c>
      <c r="U50" s="31">
        <v>0.90476190476190477</v>
      </c>
      <c r="V50" s="31">
        <v>0.86363636363636365</v>
      </c>
      <c r="W50" s="31">
        <v>1</v>
      </c>
      <c r="X50" s="31">
        <v>0.96</v>
      </c>
      <c r="Y50" s="31">
        <v>0.91666666666666663</v>
      </c>
      <c r="Z50" s="31">
        <v>0.95833333333333337</v>
      </c>
      <c r="AA50" s="31">
        <v>1</v>
      </c>
      <c r="AB50" s="31">
        <v>0.96</v>
      </c>
      <c r="AC50" s="31">
        <v>0.95833333333333337</v>
      </c>
      <c r="AD50" s="31">
        <v>0.95652173913043481</v>
      </c>
      <c r="AE50" s="31">
        <v>0.95833333333333337</v>
      </c>
    </row>
    <row r="51" spans="1:31" ht="28.5" customHeight="1" x14ac:dyDescent="0.25"/>
    <row r="52" spans="1:31" ht="39.950000000000003" customHeight="1" x14ac:dyDescent="0.25">
      <c r="A52" s="62" t="s">
        <v>2141</v>
      </c>
      <c r="B52" s="62"/>
      <c r="C52" s="62"/>
      <c r="D52" s="62"/>
      <c r="E52" s="62"/>
      <c r="F52" s="62"/>
      <c r="G52" s="62"/>
      <c r="H52" s="62"/>
      <c r="I52" s="43"/>
      <c r="J52" s="43"/>
      <c r="K52" s="2"/>
      <c r="L52" s="2"/>
      <c r="M52" s="2"/>
      <c r="N52" s="43"/>
      <c r="O52" s="2"/>
      <c r="P52" s="2"/>
      <c r="Q52" s="2"/>
      <c r="R52" s="43"/>
      <c r="S52" s="43"/>
      <c r="T52" s="43"/>
      <c r="U52" s="43"/>
      <c r="V52" s="2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33" customHeight="1" x14ac:dyDescent="0.25">
      <c r="A53" s="40" t="s">
        <v>41</v>
      </c>
      <c r="B53" s="84">
        <v>46083.5625</v>
      </c>
      <c r="C53" s="85"/>
      <c r="D53" s="58" t="s">
        <v>2</v>
      </c>
      <c r="E53" s="58" t="s">
        <v>3</v>
      </c>
      <c r="F53" s="58" t="s">
        <v>4</v>
      </c>
      <c r="G53" s="58" t="s">
        <v>5</v>
      </c>
      <c r="H53" s="58" t="s">
        <v>6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80.099999999999994" customHeight="1" x14ac:dyDescent="0.25">
      <c r="A54" s="40" t="s">
        <v>0</v>
      </c>
      <c r="B54" s="40" t="s">
        <v>3411</v>
      </c>
      <c r="C54" s="40" t="s">
        <v>1</v>
      </c>
      <c r="D54" s="58"/>
      <c r="E54" s="58"/>
      <c r="F54" s="58"/>
      <c r="G54" s="58"/>
      <c r="H54" s="58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45" customHeight="1" x14ac:dyDescent="0.25">
      <c r="A55" s="1" t="s">
        <v>734</v>
      </c>
      <c r="B55" s="1" t="s">
        <v>1046</v>
      </c>
      <c r="C55" s="1" t="s">
        <v>397</v>
      </c>
      <c r="D55" s="1" t="s">
        <v>1682</v>
      </c>
      <c r="E55" s="1" t="s">
        <v>1683</v>
      </c>
      <c r="F55" s="1">
        <v>77</v>
      </c>
      <c r="G55" s="1">
        <v>2</v>
      </c>
      <c r="H55" s="27">
        <v>2.5974025974025974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45" customHeight="1" x14ac:dyDescent="0.25">
      <c r="A56" s="1" t="s">
        <v>734</v>
      </c>
      <c r="B56" s="1" t="s">
        <v>1089</v>
      </c>
      <c r="C56" s="1" t="s">
        <v>397</v>
      </c>
      <c r="D56" s="1" t="s">
        <v>2277</v>
      </c>
      <c r="E56" s="1" t="s">
        <v>2278</v>
      </c>
      <c r="F56" s="1">
        <v>537</v>
      </c>
      <c r="G56" s="1">
        <v>70</v>
      </c>
      <c r="H56" s="27">
        <v>13.03538175046555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45" customHeight="1" x14ac:dyDescent="0.25">
      <c r="A57" s="1" t="s">
        <v>734</v>
      </c>
      <c r="B57" s="1" t="s">
        <v>1089</v>
      </c>
      <c r="C57" s="1" t="s">
        <v>397</v>
      </c>
      <c r="D57" s="1" t="s">
        <v>1684</v>
      </c>
      <c r="E57" s="1" t="s">
        <v>1685</v>
      </c>
      <c r="F57" s="1">
        <v>1072</v>
      </c>
      <c r="G57" s="1">
        <v>20</v>
      </c>
      <c r="H57" s="27">
        <v>1.8656716417910446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</sheetData>
  <mergeCells count="17">
    <mergeCell ref="J1:AE3"/>
    <mergeCell ref="A52:H52"/>
    <mergeCell ref="A1:I1"/>
    <mergeCell ref="D3:D4"/>
    <mergeCell ref="E3:E4"/>
    <mergeCell ref="F3:F4"/>
    <mergeCell ref="G3:G4"/>
    <mergeCell ref="H3:H4"/>
    <mergeCell ref="I3:I4"/>
    <mergeCell ref="G53:G54"/>
    <mergeCell ref="H53:H54"/>
    <mergeCell ref="A2:I2"/>
    <mergeCell ref="B3:C3"/>
    <mergeCell ref="B53:C53"/>
    <mergeCell ref="D53:D54"/>
    <mergeCell ref="E53:E54"/>
    <mergeCell ref="F53:F5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E4AD-5E03-492E-80E5-5C5286063038}">
  <dimension ref="A1:AE47"/>
  <sheetViews>
    <sheetView showGridLines="0" zoomScaleNormal="100" workbookViewId="0">
      <pane xSplit="5" ySplit="4" topLeftCell="F52" activePane="bottomRight" state="frozen"/>
      <selection pane="topRight" activeCell="F1" sqref="F1"/>
      <selection pane="bottomLeft" activeCell="A4" sqref="A4"/>
      <selection pane="bottomRight" activeCell="E61" sqref="E61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48.4257812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86" t="s">
        <v>2982</v>
      </c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8"/>
    </row>
    <row r="2" spans="1:31" s="5" customFormat="1" ht="26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89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1"/>
    </row>
    <row r="3" spans="1:31" s="5" customFormat="1" ht="32.25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92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4"/>
    </row>
    <row r="4" spans="1:31" s="5" customFormat="1" ht="162" customHeight="1" x14ac:dyDescent="0.25">
      <c r="A4" s="40" t="s">
        <v>0</v>
      </c>
      <c r="B4" s="40" t="s">
        <v>3416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749</v>
      </c>
      <c r="B5" s="1" t="s">
        <v>8</v>
      </c>
      <c r="C5" s="1" t="s">
        <v>9</v>
      </c>
      <c r="D5" s="1" t="s">
        <v>1693</v>
      </c>
      <c r="E5" s="1" t="s">
        <v>3238</v>
      </c>
      <c r="F5" s="1">
        <v>72</v>
      </c>
      <c r="G5" s="1">
        <v>49</v>
      </c>
      <c r="H5" s="52">
        <f t="shared" ref="H5:H36" si="0">G5/F5*100</f>
        <v>68.055555555555557</v>
      </c>
      <c r="I5" s="34">
        <f>(J5+K5+L5+M5+N5+O5+P5+Q5+R5+S5+U5+V5+W5+X5+Z5+AA5+AB5+AE5)*100/18</f>
        <v>89.407001564423055</v>
      </c>
      <c r="J5" s="31">
        <v>1</v>
      </c>
      <c r="K5" s="31">
        <v>0.97727272727272729</v>
      </c>
      <c r="L5" s="31">
        <v>0.84444444444444444</v>
      </c>
      <c r="M5" s="31">
        <v>0.87755102040816324</v>
      </c>
      <c r="N5" s="31">
        <v>0.69230769230769229</v>
      </c>
      <c r="O5" s="31">
        <v>0.87234042553191493</v>
      </c>
      <c r="P5" s="31">
        <v>0.93877551020408168</v>
      </c>
      <c r="Q5" s="31">
        <v>0.75510204081632648</v>
      </c>
      <c r="R5" s="31">
        <v>0.81632653061224492</v>
      </c>
      <c r="S5" s="31">
        <v>0.8214285714285714</v>
      </c>
      <c r="T5" s="31" t="s">
        <v>3453</v>
      </c>
      <c r="U5" s="31">
        <v>0.95744680851063835</v>
      </c>
      <c r="V5" s="31">
        <v>0.85106382978723405</v>
      </c>
      <c r="W5" s="31">
        <v>0.91666666666666663</v>
      </c>
      <c r="X5" s="31">
        <v>0.95833333333333337</v>
      </c>
      <c r="Y5" s="31" t="s">
        <v>3453</v>
      </c>
      <c r="Z5" s="31">
        <v>0.9375</v>
      </c>
      <c r="AA5" s="31">
        <v>0.95918367346938771</v>
      </c>
      <c r="AB5" s="31">
        <v>0.95833333333333337</v>
      </c>
      <c r="AC5" s="31" t="s">
        <v>3453</v>
      </c>
      <c r="AD5" s="31" t="s">
        <v>3453</v>
      </c>
      <c r="AE5" s="31">
        <v>0.95918367346938771</v>
      </c>
    </row>
    <row r="6" spans="1:31" s="5" customFormat="1" ht="45" customHeight="1" x14ac:dyDescent="0.25">
      <c r="A6" s="1" t="s">
        <v>749</v>
      </c>
      <c r="B6" s="1" t="s">
        <v>8</v>
      </c>
      <c r="C6" s="1" t="s">
        <v>9</v>
      </c>
      <c r="D6" s="1" t="s">
        <v>1692</v>
      </c>
      <c r="E6" s="1" t="s">
        <v>3681</v>
      </c>
      <c r="F6" s="1">
        <v>68</v>
      </c>
      <c r="G6" s="1">
        <v>80</v>
      </c>
      <c r="H6" s="52">
        <f t="shared" si="0"/>
        <v>117.64705882352942</v>
      </c>
      <c r="I6" s="34">
        <f t="shared" ref="I6:I20" si="1">(J6+K6+L6+M6+N6+O6+P6+Q6+R6+S6+U6+V6+W6+X6+Z6+AA6+AB6+AE6)*100/18</f>
        <v>94.024241995339736</v>
      </c>
      <c r="J6" s="31">
        <v>1</v>
      </c>
      <c r="K6" s="31">
        <v>1</v>
      </c>
      <c r="L6" s="31">
        <v>0.89189189189189189</v>
      </c>
      <c r="M6" s="46">
        <v>0.94871794871794868</v>
      </c>
      <c r="N6" s="31">
        <v>0.81355932203389836</v>
      </c>
      <c r="O6" s="31">
        <v>0.89189189189189189</v>
      </c>
      <c r="P6" s="31">
        <v>0.96</v>
      </c>
      <c r="Q6" s="31">
        <v>0.90789473684210531</v>
      </c>
      <c r="R6" s="31">
        <v>0.88607594936708856</v>
      </c>
      <c r="S6" s="31">
        <v>0.82</v>
      </c>
      <c r="T6" s="31" t="s">
        <v>3453</v>
      </c>
      <c r="U6" s="31">
        <v>0.971830985915493</v>
      </c>
      <c r="V6" s="31">
        <v>0.93506493506493504</v>
      </c>
      <c r="W6" s="31">
        <v>0.97435897435897434</v>
      </c>
      <c r="X6" s="31">
        <v>0.98717948717948723</v>
      </c>
      <c r="Y6" s="31" t="s">
        <v>3453</v>
      </c>
      <c r="Z6" s="31">
        <v>0.96153846153846156</v>
      </c>
      <c r="AA6" s="31">
        <v>0.98717948717948723</v>
      </c>
      <c r="AB6" s="31">
        <v>0.98717948717948723</v>
      </c>
      <c r="AC6" s="31" t="s">
        <v>3453</v>
      </c>
      <c r="AD6" s="31" t="s">
        <v>3453</v>
      </c>
      <c r="AE6" s="31">
        <v>1</v>
      </c>
    </row>
    <row r="7" spans="1:31" s="5" customFormat="1" ht="45" customHeight="1" x14ac:dyDescent="0.25">
      <c r="A7" s="1" t="s">
        <v>749</v>
      </c>
      <c r="B7" s="1" t="s">
        <v>8</v>
      </c>
      <c r="C7" s="1" t="s">
        <v>9</v>
      </c>
      <c r="D7" s="1" t="s">
        <v>2242</v>
      </c>
      <c r="E7" s="1" t="s">
        <v>2243</v>
      </c>
      <c r="F7" s="1">
        <v>135</v>
      </c>
      <c r="G7" s="1">
        <v>97</v>
      </c>
      <c r="H7" s="52">
        <f t="shared" si="0"/>
        <v>71.851851851851862</v>
      </c>
      <c r="I7" s="34">
        <f t="shared" si="1"/>
        <v>94.874681235416176</v>
      </c>
      <c r="J7" s="31">
        <v>0.95061728395061729</v>
      </c>
      <c r="K7" s="31">
        <v>0.95454545454545459</v>
      </c>
      <c r="L7" s="31">
        <v>0.94565217391304346</v>
      </c>
      <c r="M7" s="31">
        <v>0.93684210526315792</v>
      </c>
      <c r="N7" s="31">
        <v>0.90361445783132532</v>
      </c>
      <c r="O7" s="31">
        <v>0.90217391304347827</v>
      </c>
      <c r="P7" s="31">
        <v>0.96739130434782605</v>
      </c>
      <c r="Q7" s="31">
        <v>0.94505494505494503</v>
      </c>
      <c r="R7" s="31">
        <v>0.90109890109890112</v>
      </c>
      <c r="S7" s="31">
        <v>0.86956521739130432</v>
      </c>
      <c r="T7" s="31" t="s">
        <v>3453</v>
      </c>
      <c r="U7" s="31">
        <v>0.96470588235294119</v>
      </c>
      <c r="V7" s="31">
        <v>0.9555555555555556</v>
      </c>
      <c r="W7" s="31">
        <v>0.95604395604395609</v>
      </c>
      <c r="X7" s="31">
        <v>0.98936170212765961</v>
      </c>
      <c r="Y7" s="31" t="s">
        <v>3453</v>
      </c>
      <c r="Z7" s="31">
        <v>1</v>
      </c>
      <c r="AA7" s="31">
        <v>0.978494623655914</v>
      </c>
      <c r="AB7" s="31">
        <v>0.97894736842105268</v>
      </c>
      <c r="AC7" s="31" t="s">
        <v>3453</v>
      </c>
      <c r="AD7" s="31" t="s">
        <v>3453</v>
      </c>
      <c r="AE7" s="31">
        <v>0.97777777777777775</v>
      </c>
    </row>
    <row r="8" spans="1:31" s="5" customFormat="1" ht="45" customHeight="1" x14ac:dyDescent="0.25">
      <c r="A8" s="1" t="s">
        <v>749</v>
      </c>
      <c r="B8" s="1" t="s">
        <v>8</v>
      </c>
      <c r="C8" s="1" t="s">
        <v>9</v>
      </c>
      <c r="D8" s="1" t="s">
        <v>2244</v>
      </c>
      <c r="E8" s="1" t="s">
        <v>449</v>
      </c>
      <c r="F8" s="1">
        <v>89</v>
      </c>
      <c r="G8" s="1">
        <v>41</v>
      </c>
      <c r="H8" s="52">
        <f t="shared" si="0"/>
        <v>46.067415730337082</v>
      </c>
      <c r="I8" s="34">
        <f t="shared" si="1"/>
        <v>90.086049770411336</v>
      </c>
      <c r="J8" s="31">
        <v>0.94871794871794868</v>
      </c>
      <c r="K8" s="31">
        <v>0.92682926829268297</v>
      </c>
      <c r="L8" s="31">
        <v>0.9</v>
      </c>
      <c r="M8" s="31">
        <v>0.90243902439024393</v>
      </c>
      <c r="N8" s="31">
        <v>0.79411764705882348</v>
      </c>
      <c r="O8" s="31">
        <v>0.89743589743589747</v>
      </c>
      <c r="P8" s="31">
        <v>0.95121951219512191</v>
      </c>
      <c r="Q8" s="31">
        <v>0.87179487179487181</v>
      </c>
      <c r="R8" s="31">
        <v>0.875</v>
      </c>
      <c r="S8" s="31">
        <v>0.81818181818181823</v>
      </c>
      <c r="T8" s="31" t="s">
        <v>3453</v>
      </c>
      <c r="U8" s="31">
        <v>0.89743589743589747</v>
      </c>
      <c r="V8" s="31">
        <v>0.875</v>
      </c>
      <c r="W8" s="31">
        <v>0.87804878048780488</v>
      </c>
      <c r="X8" s="31">
        <v>0.92500000000000004</v>
      </c>
      <c r="Y8" s="31" t="s">
        <v>3453</v>
      </c>
      <c r="Z8" s="31">
        <v>0.95121951219512191</v>
      </c>
      <c r="AA8" s="31">
        <v>0.92682926829268297</v>
      </c>
      <c r="AB8" s="31">
        <v>0.95121951219512191</v>
      </c>
      <c r="AC8" s="31" t="s">
        <v>3453</v>
      </c>
      <c r="AD8" s="31" t="s">
        <v>3453</v>
      </c>
      <c r="AE8" s="31">
        <v>0.92500000000000004</v>
      </c>
    </row>
    <row r="9" spans="1:31" s="5" customFormat="1" ht="45" customHeight="1" x14ac:dyDescent="0.25">
      <c r="A9" s="1" t="s">
        <v>749</v>
      </c>
      <c r="B9" s="1" t="s">
        <v>8</v>
      </c>
      <c r="C9" s="1" t="s">
        <v>9</v>
      </c>
      <c r="D9" s="1" t="s">
        <v>750</v>
      </c>
      <c r="E9" s="1" t="s">
        <v>751</v>
      </c>
      <c r="F9" s="1">
        <v>58</v>
      </c>
      <c r="G9" s="1">
        <v>31</v>
      </c>
      <c r="H9" s="52">
        <f t="shared" si="0"/>
        <v>53.448275862068961</v>
      </c>
      <c r="I9" s="34">
        <f t="shared" si="1"/>
        <v>93.362507430360608</v>
      </c>
      <c r="J9" s="31">
        <v>0.96</v>
      </c>
      <c r="K9" s="31">
        <v>0.93103448275862066</v>
      </c>
      <c r="L9" s="31">
        <v>1</v>
      </c>
      <c r="M9" s="31">
        <v>0.93548387096774188</v>
      </c>
      <c r="N9" s="31">
        <v>0.70370370370370372</v>
      </c>
      <c r="O9" s="31">
        <v>0.96666666666666667</v>
      </c>
      <c r="P9" s="31">
        <v>0.967741935483871</v>
      </c>
      <c r="Q9" s="31">
        <v>0.93548387096774188</v>
      </c>
      <c r="R9" s="31">
        <v>0.90322580645161288</v>
      </c>
      <c r="S9" s="31">
        <v>0.90476190476190477</v>
      </c>
      <c r="T9" s="31" t="s">
        <v>3453</v>
      </c>
      <c r="U9" s="31">
        <v>0.96296296296296291</v>
      </c>
      <c r="V9" s="31">
        <v>0.93103448275862066</v>
      </c>
      <c r="W9" s="31">
        <v>0.93333333333333335</v>
      </c>
      <c r="X9" s="31">
        <v>0.96551724137931039</v>
      </c>
      <c r="Y9" s="31" t="s">
        <v>3453</v>
      </c>
      <c r="Z9" s="31">
        <v>1</v>
      </c>
      <c r="AA9" s="31">
        <v>0.93548387096774188</v>
      </c>
      <c r="AB9" s="31">
        <v>0.93333333333333335</v>
      </c>
      <c r="AC9" s="31" t="s">
        <v>3453</v>
      </c>
      <c r="AD9" s="31" t="s">
        <v>3453</v>
      </c>
      <c r="AE9" s="31">
        <v>0.93548387096774188</v>
      </c>
    </row>
    <row r="10" spans="1:31" s="5" customFormat="1" ht="45" customHeight="1" x14ac:dyDescent="0.25">
      <c r="A10" s="1" t="s">
        <v>749</v>
      </c>
      <c r="B10" s="1" t="s">
        <v>8</v>
      </c>
      <c r="C10" s="1" t="s">
        <v>9</v>
      </c>
      <c r="D10" s="1" t="s">
        <v>2247</v>
      </c>
      <c r="E10" s="1" t="s">
        <v>2248</v>
      </c>
      <c r="F10" s="1">
        <v>63</v>
      </c>
      <c r="G10" s="1">
        <v>34</v>
      </c>
      <c r="H10" s="52">
        <f t="shared" si="0"/>
        <v>53.968253968253968</v>
      </c>
      <c r="I10" s="34">
        <f t="shared" si="1"/>
        <v>96.233063800838735</v>
      </c>
      <c r="J10" s="31">
        <v>1</v>
      </c>
      <c r="K10" s="31">
        <v>1</v>
      </c>
      <c r="L10" s="31">
        <v>1</v>
      </c>
      <c r="M10" s="31">
        <v>1</v>
      </c>
      <c r="N10" s="31">
        <v>0.88</v>
      </c>
      <c r="O10" s="31">
        <v>0.96969696969696972</v>
      </c>
      <c r="P10" s="31">
        <v>1</v>
      </c>
      <c r="Q10" s="31">
        <v>0.91176470588235292</v>
      </c>
      <c r="R10" s="31">
        <v>0.88235294117647056</v>
      </c>
      <c r="S10" s="31">
        <v>0.82608695652173914</v>
      </c>
      <c r="T10" s="31" t="s">
        <v>3453</v>
      </c>
      <c r="U10" s="31">
        <v>1</v>
      </c>
      <c r="V10" s="31">
        <v>0.96969696969696972</v>
      </c>
      <c r="W10" s="31">
        <v>0.97058823529411764</v>
      </c>
      <c r="X10" s="31">
        <v>0.97058823529411764</v>
      </c>
      <c r="Y10" s="31" t="s">
        <v>3453</v>
      </c>
      <c r="Z10" s="31">
        <v>1</v>
      </c>
      <c r="AA10" s="31">
        <v>0.97058823529411764</v>
      </c>
      <c r="AB10" s="31">
        <v>0.97058823529411764</v>
      </c>
      <c r="AC10" s="31" t="s">
        <v>3453</v>
      </c>
      <c r="AD10" s="31" t="s">
        <v>3453</v>
      </c>
      <c r="AE10" s="31">
        <v>1</v>
      </c>
    </row>
    <row r="11" spans="1:31" s="5" customFormat="1" ht="45" customHeight="1" x14ac:dyDescent="0.25">
      <c r="A11" s="1" t="s">
        <v>749</v>
      </c>
      <c r="B11" s="1" t="s">
        <v>8</v>
      </c>
      <c r="C11" s="1" t="s">
        <v>9</v>
      </c>
      <c r="D11" s="1" t="s">
        <v>2249</v>
      </c>
      <c r="E11" s="1" t="s">
        <v>2250</v>
      </c>
      <c r="F11" s="1">
        <v>153</v>
      </c>
      <c r="G11" s="1">
        <v>90</v>
      </c>
      <c r="H11" s="52">
        <f t="shared" si="0"/>
        <v>58.82352941176471</v>
      </c>
      <c r="I11" s="34">
        <f t="shared" si="1"/>
        <v>95.831435276878338</v>
      </c>
      <c r="J11" s="31">
        <v>1</v>
      </c>
      <c r="K11" s="31">
        <v>1</v>
      </c>
      <c r="L11" s="31">
        <v>1</v>
      </c>
      <c r="M11" s="31">
        <v>0.98837209302325579</v>
      </c>
      <c r="N11" s="31">
        <v>0.90566037735849059</v>
      </c>
      <c r="O11" s="31">
        <v>0.90361445783132532</v>
      </c>
      <c r="P11" s="31">
        <v>1</v>
      </c>
      <c r="Q11" s="31">
        <v>0.93181818181818177</v>
      </c>
      <c r="R11" s="31">
        <v>0.93333333333333335</v>
      </c>
      <c r="S11" s="31">
        <v>0.80434782608695654</v>
      </c>
      <c r="T11" s="31" t="s">
        <v>3453</v>
      </c>
      <c r="U11" s="31">
        <v>0.97560975609756095</v>
      </c>
      <c r="V11" s="31">
        <v>0.91954022988505746</v>
      </c>
      <c r="W11" s="31">
        <v>0.9555555555555556</v>
      </c>
      <c r="X11" s="31">
        <v>0.96551724137931039</v>
      </c>
      <c r="Y11" s="31" t="s">
        <v>3453</v>
      </c>
      <c r="Z11" s="31">
        <v>1</v>
      </c>
      <c r="AA11" s="31">
        <v>0.98888888888888893</v>
      </c>
      <c r="AB11" s="31">
        <v>0.9887640449438202</v>
      </c>
      <c r="AC11" s="31" t="s">
        <v>3453</v>
      </c>
      <c r="AD11" s="31" t="s">
        <v>3453</v>
      </c>
      <c r="AE11" s="31">
        <v>0.98863636363636365</v>
      </c>
    </row>
    <row r="12" spans="1:31" s="5" customFormat="1" ht="45" customHeight="1" x14ac:dyDescent="0.25">
      <c r="A12" s="1" t="s">
        <v>749</v>
      </c>
      <c r="B12" s="1" t="s">
        <v>8</v>
      </c>
      <c r="C12" s="1" t="s">
        <v>9</v>
      </c>
      <c r="D12" s="1" t="s">
        <v>2253</v>
      </c>
      <c r="E12" s="1" t="s">
        <v>2254</v>
      </c>
      <c r="F12" s="1">
        <v>53</v>
      </c>
      <c r="G12" s="1">
        <v>32</v>
      </c>
      <c r="H12" s="52">
        <f t="shared" si="0"/>
        <v>60.377358490566039</v>
      </c>
      <c r="I12" s="34">
        <f t="shared" si="1"/>
        <v>92.048530306600739</v>
      </c>
      <c r="J12" s="31">
        <v>0.94117647058823528</v>
      </c>
      <c r="K12" s="31">
        <v>0.92592592592592593</v>
      </c>
      <c r="L12" s="31">
        <v>0.7142857142857143</v>
      </c>
      <c r="M12" s="31">
        <v>0.93333333333333335</v>
      </c>
      <c r="N12" s="31">
        <v>0.82352941176470584</v>
      </c>
      <c r="O12" s="31">
        <v>0.8928571428571429</v>
      </c>
      <c r="P12" s="31">
        <v>0.967741935483871</v>
      </c>
      <c r="Q12" s="31">
        <v>0.8666666666666667</v>
      </c>
      <c r="R12" s="31">
        <v>0.9375</v>
      </c>
      <c r="S12" s="31">
        <v>0.93333333333333335</v>
      </c>
      <c r="T12" s="31" t="s">
        <v>3453</v>
      </c>
      <c r="U12" s="31">
        <v>1</v>
      </c>
      <c r="V12" s="31">
        <v>0.95833333333333337</v>
      </c>
      <c r="W12" s="31">
        <v>0.93548387096774188</v>
      </c>
      <c r="X12" s="31">
        <v>0.96875</v>
      </c>
      <c r="Y12" s="31" t="s">
        <v>3453</v>
      </c>
      <c r="Z12" s="31">
        <v>0.93548387096774188</v>
      </c>
      <c r="AA12" s="31">
        <v>0.93333333333333335</v>
      </c>
      <c r="AB12" s="31">
        <v>0.93548387096774188</v>
      </c>
      <c r="AC12" s="31" t="s">
        <v>3453</v>
      </c>
      <c r="AD12" s="31" t="s">
        <v>3453</v>
      </c>
      <c r="AE12" s="31">
        <v>0.96551724137931039</v>
      </c>
    </row>
    <row r="13" spans="1:31" s="5" customFormat="1" ht="45" customHeight="1" x14ac:dyDescent="0.25">
      <c r="A13" s="1" t="s">
        <v>749</v>
      </c>
      <c r="B13" s="1" t="s">
        <v>8</v>
      </c>
      <c r="C13" s="1" t="s">
        <v>9</v>
      </c>
      <c r="D13" s="1" t="s">
        <v>2255</v>
      </c>
      <c r="E13" s="1" t="s">
        <v>3682</v>
      </c>
      <c r="F13" s="1">
        <v>93</v>
      </c>
      <c r="G13" s="1">
        <v>43</v>
      </c>
      <c r="H13" s="52">
        <f t="shared" si="0"/>
        <v>46.236559139784944</v>
      </c>
      <c r="I13" s="34">
        <f t="shared" si="1"/>
        <v>95.649146622103288</v>
      </c>
      <c r="J13" s="31">
        <v>1</v>
      </c>
      <c r="K13" s="31">
        <v>1</v>
      </c>
      <c r="L13" s="31">
        <v>0.90476190476190477</v>
      </c>
      <c r="M13" s="31">
        <v>0.95121951219512191</v>
      </c>
      <c r="N13" s="31">
        <v>0.8571428571428571</v>
      </c>
      <c r="O13" s="31">
        <v>0.94871794871794868</v>
      </c>
      <c r="P13" s="31">
        <v>0.97619047619047616</v>
      </c>
      <c r="Q13" s="31">
        <v>0.8571428571428571</v>
      </c>
      <c r="R13" s="31">
        <v>0.93023255813953487</v>
      </c>
      <c r="S13" s="31">
        <v>0.93548387096774188</v>
      </c>
      <c r="T13" s="31" t="s">
        <v>3453</v>
      </c>
      <c r="U13" s="31">
        <v>0.97560975609756095</v>
      </c>
      <c r="V13" s="31">
        <v>0.95238095238095233</v>
      </c>
      <c r="W13" s="31">
        <v>1</v>
      </c>
      <c r="X13" s="31">
        <v>0.97560975609756095</v>
      </c>
      <c r="Y13" s="31" t="s">
        <v>3453</v>
      </c>
      <c r="Z13" s="31">
        <v>0.97560975609756095</v>
      </c>
      <c r="AA13" s="31">
        <v>0.97674418604651159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s="5" customFormat="1" ht="45" customHeight="1" x14ac:dyDescent="0.25">
      <c r="A14" s="1" t="s">
        <v>749</v>
      </c>
      <c r="B14" s="1" t="s">
        <v>8</v>
      </c>
      <c r="C14" s="1" t="s">
        <v>9</v>
      </c>
      <c r="D14" s="1" t="s">
        <v>2245</v>
      </c>
      <c r="E14" s="1" t="s">
        <v>3683</v>
      </c>
      <c r="F14" s="1">
        <v>167</v>
      </c>
      <c r="G14" s="1">
        <v>74</v>
      </c>
      <c r="H14" s="52">
        <f t="shared" si="0"/>
        <v>44.311377245508979</v>
      </c>
      <c r="I14" s="34">
        <f t="shared" si="1"/>
        <v>96.069836182700044</v>
      </c>
      <c r="J14" s="31">
        <v>0.98113207547169812</v>
      </c>
      <c r="K14" s="31">
        <v>1</v>
      </c>
      <c r="L14" s="31">
        <v>0.95454545454545459</v>
      </c>
      <c r="M14" s="31">
        <v>0.95833333333333337</v>
      </c>
      <c r="N14" s="31">
        <v>0.86206896551724133</v>
      </c>
      <c r="O14" s="31">
        <v>0.95833333333333337</v>
      </c>
      <c r="P14" s="31">
        <v>1</v>
      </c>
      <c r="Q14" s="31">
        <v>0.9452054794520548</v>
      </c>
      <c r="R14" s="31">
        <v>0.95945945945945943</v>
      </c>
      <c r="S14" s="31">
        <v>0.81395348837209303</v>
      </c>
      <c r="T14" s="31" t="s">
        <v>3453</v>
      </c>
      <c r="U14" s="31">
        <v>0.98461538461538467</v>
      </c>
      <c r="V14" s="31">
        <v>0.97101449275362317</v>
      </c>
      <c r="W14" s="31">
        <v>0.95833333333333337</v>
      </c>
      <c r="X14" s="31">
        <v>0.9726027397260274</v>
      </c>
      <c r="Y14" s="31" t="s">
        <v>3453</v>
      </c>
      <c r="Z14" s="31">
        <v>0.97297297297297303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s="5" customFormat="1" ht="45" customHeight="1" x14ac:dyDescent="0.25">
      <c r="A15" s="1" t="s">
        <v>749</v>
      </c>
      <c r="B15" s="1" t="s">
        <v>8</v>
      </c>
      <c r="C15" s="1" t="s">
        <v>9</v>
      </c>
      <c r="D15" s="1" t="s">
        <v>2251</v>
      </c>
      <c r="E15" s="1" t="s">
        <v>2252</v>
      </c>
      <c r="F15" s="1">
        <v>67</v>
      </c>
      <c r="G15" s="1">
        <v>40</v>
      </c>
      <c r="H15" s="52">
        <f t="shared" si="0"/>
        <v>59.701492537313428</v>
      </c>
      <c r="I15" s="34">
        <f t="shared" si="1"/>
        <v>89.651034637876748</v>
      </c>
      <c r="J15" s="31">
        <v>0.88461538461538458</v>
      </c>
      <c r="K15" s="31">
        <v>0.89473684210526316</v>
      </c>
      <c r="L15" s="31">
        <v>0.97368421052631582</v>
      </c>
      <c r="M15" s="31">
        <v>0.92307692307692313</v>
      </c>
      <c r="N15" s="31">
        <v>0.68</v>
      </c>
      <c r="O15" s="31">
        <v>0.89473684210526316</v>
      </c>
      <c r="P15" s="31">
        <v>0.92307692307692313</v>
      </c>
      <c r="Q15" s="31">
        <v>0.97435897435897434</v>
      </c>
      <c r="R15" s="31">
        <v>0.92500000000000004</v>
      </c>
      <c r="S15" s="31">
        <v>0.70588235294117652</v>
      </c>
      <c r="T15" s="31" t="s">
        <v>3453</v>
      </c>
      <c r="U15" s="31">
        <v>0.91176470588235292</v>
      </c>
      <c r="V15" s="31">
        <v>0.88235294117647056</v>
      </c>
      <c r="W15" s="31">
        <v>0.92105263157894735</v>
      </c>
      <c r="X15" s="31">
        <v>0.94871794871794868</v>
      </c>
      <c r="Y15" s="31" t="s">
        <v>3453</v>
      </c>
      <c r="Z15" s="31">
        <v>0.92500000000000004</v>
      </c>
      <c r="AA15" s="31">
        <v>0.92105263157894735</v>
      </c>
      <c r="AB15" s="31">
        <v>0.92500000000000004</v>
      </c>
      <c r="AC15" s="31" t="s">
        <v>3453</v>
      </c>
      <c r="AD15" s="31" t="s">
        <v>3453</v>
      </c>
      <c r="AE15" s="31">
        <v>0.92307692307692313</v>
      </c>
    </row>
    <row r="16" spans="1:31" s="5" customFormat="1" ht="45" customHeight="1" x14ac:dyDescent="0.25">
      <c r="A16" s="1" t="s">
        <v>749</v>
      </c>
      <c r="B16" s="1" t="s">
        <v>8</v>
      </c>
      <c r="C16" s="1" t="s">
        <v>9</v>
      </c>
      <c r="D16" s="1" t="s">
        <v>2256</v>
      </c>
      <c r="E16" s="1" t="s">
        <v>2257</v>
      </c>
      <c r="F16" s="1">
        <v>104</v>
      </c>
      <c r="G16" s="1">
        <v>61</v>
      </c>
      <c r="H16" s="52">
        <f t="shared" si="0"/>
        <v>58.653846153846153</v>
      </c>
      <c r="I16" s="34">
        <f t="shared" si="1"/>
        <v>95.185759290645535</v>
      </c>
      <c r="J16" s="31">
        <v>0.97872340425531912</v>
      </c>
      <c r="K16" s="31">
        <v>0.98333333333333328</v>
      </c>
      <c r="L16" s="31">
        <v>1</v>
      </c>
      <c r="M16" s="31">
        <v>0.93103448275862066</v>
      </c>
      <c r="N16" s="31">
        <v>0.8936170212765957</v>
      </c>
      <c r="O16" s="31">
        <v>0.93220338983050843</v>
      </c>
      <c r="P16" s="31">
        <v>0.98333333333333328</v>
      </c>
      <c r="Q16" s="31">
        <v>0.9</v>
      </c>
      <c r="R16" s="31">
        <v>0.9</v>
      </c>
      <c r="S16" s="31">
        <v>0.84210526315789469</v>
      </c>
      <c r="T16" s="31" t="s">
        <v>3453</v>
      </c>
      <c r="U16" s="31">
        <v>0.98039215686274506</v>
      </c>
      <c r="V16" s="31">
        <v>0.92592592592592593</v>
      </c>
      <c r="W16" s="31">
        <v>0.98305084745762716</v>
      </c>
      <c r="X16" s="31">
        <v>0.96666666666666667</v>
      </c>
      <c r="Y16" s="31" t="s">
        <v>3453</v>
      </c>
      <c r="Z16" s="31">
        <v>0.98333333333333328</v>
      </c>
      <c r="AA16" s="31">
        <v>0.98305084745762716</v>
      </c>
      <c r="AB16" s="31">
        <v>0.98333333333333328</v>
      </c>
      <c r="AC16" s="31" t="s">
        <v>3453</v>
      </c>
      <c r="AD16" s="31" t="s">
        <v>3453</v>
      </c>
      <c r="AE16" s="31">
        <v>0.98333333333333328</v>
      </c>
    </row>
    <row r="17" spans="1:31" s="5" customFormat="1" ht="45" customHeight="1" x14ac:dyDescent="0.25">
      <c r="A17" s="1" t="s">
        <v>749</v>
      </c>
      <c r="B17" s="1" t="s">
        <v>8</v>
      </c>
      <c r="C17" s="1" t="s">
        <v>9</v>
      </c>
      <c r="D17" s="1" t="s">
        <v>2246</v>
      </c>
      <c r="E17" s="1" t="s">
        <v>3684</v>
      </c>
      <c r="F17" s="1">
        <v>12</v>
      </c>
      <c r="G17" s="1">
        <v>9</v>
      </c>
      <c r="H17" s="52">
        <f t="shared" si="0"/>
        <v>75</v>
      </c>
      <c r="I17" s="34">
        <f t="shared" si="1"/>
        <v>97.277336860670204</v>
      </c>
      <c r="J17" s="31">
        <v>1</v>
      </c>
      <c r="K17" s="31">
        <v>1</v>
      </c>
      <c r="L17" s="31">
        <v>0.88888888888888884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1</v>
      </c>
      <c r="T17" s="31" t="s">
        <v>3453</v>
      </c>
      <c r="U17" s="31">
        <v>0.8571428571428571</v>
      </c>
      <c r="V17" s="31">
        <v>0.875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0.88888888888888884</v>
      </c>
    </row>
    <row r="18" spans="1:31" s="5" customFormat="1" ht="45" customHeight="1" x14ac:dyDescent="0.25">
      <c r="A18" s="1" t="s">
        <v>749</v>
      </c>
      <c r="B18" s="1" t="s">
        <v>8</v>
      </c>
      <c r="C18" s="1" t="s">
        <v>9</v>
      </c>
      <c r="D18" s="1" t="s">
        <v>752</v>
      </c>
      <c r="E18" s="1" t="s">
        <v>3685</v>
      </c>
      <c r="F18" s="1">
        <v>74</v>
      </c>
      <c r="G18" s="1">
        <v>41</v>
      </c>
      <c r="H18" s="52">
        <f t="shared" si="0"/>
        <v>55.405405405405403</v>
      </c>
      <c r="I18" s="34">
        <f t="shared" si="1"/>
        <v>99.583333333333314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1">
        <v>1</v>
      </c>
      <c r="T18" s="31" t="s">
        <v>3453</v>
      </c>
      <c r="U18" s="31">
        <v>0.97499999999999998</v>
      </c>
      <c r="V18" s="31">
        <v>0.97499999999999998</v>
      </c>
      <c r="W18" s="31">
        <v>0.97499999999999998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s="5" customFormat="1" ht="45" customHeight="1" x14ac:dyDescent="0.25">
      <c r="A19" s="1" t="s">
        <v>749</v>
      </c>
      <c r="B19" s="1" t="s">
        <v>8</v>
      </c>
      <c r="C19" s="1" t="s">
        <v>9</v>
      </c>
      <c r="D19" s="1" t="s">
        <v>1695</v>
      </c>
      <c r="E19" s="1" t="s">
        <v>3239</v>
      </c>
      <c r="F19" s="1">
        <v>17</v>
      </c>
      <c r="G19" s="1">
        <v>9</v>
      </c>
      <c r="H19" s="52">
        <f t="shared" si="0"/>
        <v>52.941176470588239</v>
      </c>
      <c r="I19" s="34">
        <f t="shared" si="1"/>
        <v>97.894620811287481</v>
      </c>
      <c r="J19" s="31">
        <v>1</v>
      </c>
      <c r="K19" s="31">
        <v>1</v>
      </c>
      <c r="L19" s="31">
        <v>1</v>
      </c>
      <c r="M19" s="31">
        <v>1</v>
      </c>
      <c r="N19" s="31">
        <v>0.875</v>
      </c>
      <c r="O19" s="31">
        <v>1</v>
      </c>
      <c r="P19" s="31">
        <v>1</v>
      </c>
      <c r="Q19" s="31">
        <v>0.88888888888888884</v>
      </c>
      <c r="R19" s="31">
        <v>1</v>
      </c>
      <c r="S19" s="31">
        <v>0.8571428571428571</v>
      </c>
      <c r="T19" s="31" t="s">
        <v>3453</v>
      </c>
      <c r="U19" s="31">
        <v>1</v>
      </c>
      <c r="V19" s="31">
        <v>1</v>
      </c>
      <c r="W19" s="31">
        <v>1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s="5" customFormat="1" ht="45" customHeight="1" x14ac:dyDescent="0.25">
      <c r="A20" s="1" t="s">
        <v>749</v>
      </c>
      <c r="B20" s="1" t="s">
        <v>8</v>
      </c>
      <c r="C20" s="1" t="s">
        <v>9</v>
      </c>
      <c r="D20" s="1" t="s">
        <v>1689</v>
      </c>
      <c r="E20" s="1" t="s">
        <v>3686</v>
      </c>
      <c r="F20" s="1">
        <v>16</v>
      </c>
      <c r="G20" s="1">
        <v>13</v>
      </c>
      <c r="H20" s="52">
        <f t="shared" si="0"/>
        <v>81.25</v>
      </c>
      <c r="I20" s="34">
        <f t="shared" si="1"/>
        <v>90.187775187775188</v>
      </c>
      <c r="J20" s="31">
        <v>0.9</v>
      </c>
      <c r="K20" s="31">
        <v>0.91666666666666663</v>
      </c>
      <c r="L20" s="31">
        <v>0.91666666666666663</v>
      </c>
      <c r="M20" s="31">
        <v>0.92307692307692313</v>
      </c>
      <c r="N20" s="31">
        <v>0.8</v>
      </c>
      <c r="O20" s="31">
        <v>0.91666666666666663</v>
      </c>
      <c r="P20" s="31">
        <v>0.91666666666666663</v>
      </c>
      <c r="Q20" s="31">
        <v>0.92307692307692313</v>
      </c>
      <c r="R20" s="31">
        <v>0.92307692307692313</v>
      </c>
      <c r="S20" s="31">
        <v>0.72727272727272729</v>
      </c>
      <c r="T20" s="31" t="s">
        <v>3453</v>
      </c>
      <c r="U20" s="31">
        <v>0.90909090909090906</v>
      </c>
      <c r="V20" s="31">
        <v>0.92307692307692313</v>
      </c>
      <c r="W20" s="31">
        <v>0.92307692307692313</v>
      </c>
      <c r="X20" s="31">
        <v>0.92307692307692313</v>
      </c>
      <c r="Y20" s="31" t="s">
        <v>3453</v>
      </c>
      <c r="Z20" s="31">
        <v>0.92307692307692313</v>
      </c>
      <c r="AA20" s="31">
        <v>0.92307692307692313</v>
      </c>
      <c r="AB20" s="31">
        <v>0.92307692307692313</v>
      </c>
      <c r="AC20" s="31" t="s">
        <v>3453</v>
      </c>
      <c r="AD20" s="31" t="s">
        <v>3453</v>
      </c>
      <c r="AE20" s="31">
        <v>0.92307692307692313</v>
      </c>
    </row>
    <row r="21" spans="1:31" s="5" customFormat="1" ht="45" customHeight="1" x14ac:dyDescent="0.25">
      <c r="A21" s="1" t="s">
        <v>749</v>
      </c>
      <c r="B21" s="1" t="s">
        <v>1046</v>
      </c>
      <c r="C21" s="1" t="s">
        <v>397</v>
      </c>
      <c r="D21" s="1" t="s">
        <v>1688</v>
      </c>
      <c r="E21" s="1" t="s">
        <v>1311</v>
      </c>
      <c r="F21" s="1">
        <v>340</v>
      </c>
      <c r="G21" s="1">
        <v>205</v>
      </c>
      <c r="H21" s="52">
        <f t="shared" si="0"/>
        <v>60.294117647058819</v>
      </c>
      <c r="I21" s="34">
        <f t="shared" ref="I21:I34" si="2">(J21+K21+L21+M21+N21+O21+P21+Q21+R21+S21+T21+U21+V21+W21+X21+Y21+Z21+AA21+AB21+AC21+AD21+AE21)*100/22</f>
        <v>90.42171579151524</v>
      </c>
      <c r="J21" s="31">
        <v>0.97872340425531912</v>
      </c>
      <c r="K21" s="31">
        <v>0.96571428571428575</v>
      </c>
      <c r="L21" s="31">
        <v>0.94054054054054059</v>
      </c>
      <c r="M21" s="31">
        <v>0.88829787234042556</v>
      </c>
      <c r="N21" s="31">
        <v>0.82352941176470584</v>
      </c>
      <c r="O21" s="31">
        <v>0.86033519553072624</v>
      </c>
      <c r="P21" s="31">
        <v>0.86285714285714288</v>
      </c>
      <c r="Q21" s="31">
        <v>0.8342857142857143</v>
      </c>
      <c r="R21" s="31">
        <v>0.82446808510638303</v>
      </c>
      <c r="S21" s="31">
        <v>0.77777777777777779</v>
      </c>
      <c r="T21" s="31">
        <v>0.96808510638297873</v>
      </c>
      <c r="U21" s="31">
        <v>0.96531791907514453</v>
      </c>
      <c r="V21" s="31">
        <v>0.86702127659574468</v>
      </c>
      <c r="W21" s="31">
        <v>0.89552238805970152</v>
      </c>
      <c r="X21" s="31">
        <v>0.96354166666666663</v>
      </c>
      <c r="Y21" s="31">
        <v>0.91145833333333337</v>
      </c>
      <c r="Z21" s="31">
        <v>0.93846153846153846</v>
      </c>
      <c r="AA21" s="31">
        <v>0.93846153846153846</v>
      </c>
      <c r="AB21" s="31">
        <v>0.93434343434343436</v>
      </c>
      <c r="AC21" s="31">
        <v>0.90625</v>
      </c>
      <c r="AD21" s="31">
        <v>0.90306122448979587</v>
      </c>
      <c r="AE21" s="31">
        <v>0.94472361809045224</v>
      </c>
    </row>
    <row r="22" spans="1:31" s="5" customFormat="1" ht="45" customHeight="1" x14ac:dyDescent="0.25">
      <c r="A22" s="1" t="s">
        <v>749</v>
      </c>
      <c r="B22" s="1" t="s">
        <v>1046</v>
      </c>
      <c r="C22" s="1" t="s">
        <v>397</v>
      </c>
      <c r="D22" s="1" t="s">
        <v>2268</v>
      </c>
      <c r="E22" s="1" t="s">
        <v>3687</v>
      </c>
      <c r="F22" s="1">
        <v>487</v>
      </c>
      <c r="G22" s="1">
        <v>236</v>
      </c>
      <c r="H22" s="52">
        <f t="shared" si="0"/>
        <v>48.459958932238195</v>
      </c>
      <c r="I22" s="34">
        <f t="shared" si="2"/>
        <v>89.961931030120567</v>
      </c>
      <c r="J22" s="31">
        <v>0.96835443037974689</v>
      </c>
      <c r="K22" s="31">
        <v>0.98529411764705888</v>
      </c>
      <c r="L22" s="31">
        <v>0.97979797979797978</v>
      </c>
      <c r="M22" s="31">
        <v>0.94273127753303965</v>
      </c>
      <c r="N22" s="31">
        <v>0.80722891566265065</v>
      </c>
      <c r="O22" s="31">
        <v>0.8564593301435407</v>
      </c>
      <c r="P22" s="31">
        <v>0.92523364485981308</v>
      </c>
      <c r="Q22" s="31">
        <v>0.77927927927927931</v>
      </c>
      <c r="R22" s="31">
        <v>0.7991071428571429</v>
      </c>
      <c r="S22" s="31">
        <v>0.63934426229508201</v>
      </c>
      <c r="T22" s="31">
        <v>0.986784140969163</v>
      </c>
      <c r="U22" s="31">
        <v>0.94148936170212771</v>
      </c>
      <c r="V22" s="31">
        <v>0.80952380952380953</v>
      </c>
      <c r="W22" s="31">
        <v>0.871244635193133</v>
      </c>
      <c r="X22" s="31">
        <v>0.96916299559471364</v>
      </c>
      <c r="Y22" s="31">
        <v>0.88235294117647056</v>
      </c>
      <c r="Z22" s="31">
        <v>0.9330357142857143</v>
      </c>
      <c r="AA22" s="31">
        <v>0.98253275109170302</v>
      </c>
      <c r="AB22" s="31">
        <v>0.96943231441048039</v>
      </c>
      <c r="AC22" s="31">
        <v>0.94954128440366969</v>
      </c>
      <c r="AD22" s="31">
        <v>0.90045248868778283</v>
      </c>
      <c r="AE22" s="31">
        <v>0.91324200913242004</v>
      </c>
    </row>
    <row r="23" spans="1:31" s="5" customFormat="1" ht="45" customHeight="1" x14ac:dyDescent="0.25">
      <c r="A23" s="1" t="s">
        <v>749</v>
      </c>
      <c r="B23" s="1" t="s">
        <v>1046</v>
      </c>
      <c r="C23" s="1" t="s">
        <v>397</v>
      </c>
      <c r="D23" s="1" t="s">
        <v>2269</v>
      </c>
      <c r="E23" s="1" t="s">
        <v>3688</v>
      </c>
      <c r="F23" s="1">
        <v>519</v>
      </c>
      <c r="G23" s="1">
        <v>265</v>
      </c>
      <c r="H23" s="52">
        <f t="shared" si="0"/>
        <v>51.059730250481692</v>
      </c>
      <c r="I23" s="34">
        <f t="shared" si="2"/>
        <v>87.370302775643538</v>
      </c>
      <c r="J23" s="31">
        <v>0.97701149425287359</v>
      </c>
      <c r="K23" s="31">
        <v>0.98578199052132698</v>
      </c>
      <c r="L23" s="31">
        <v>0.91774891774891776</v>
      </c>
      <c r="M23" s="31">
        <v>0.86290322580645162</v>
      </c>
      <c r="N23" s="31">
        <v>0.70625000000000004</v>
      </c>
      <c r="O23" s="31">
        <v>0.73684210526315785</v>
      </c>
      <c r="P23" s="31">
        <v>0.88135593220338981</v>
      </c>
      <c r="Q23" s="31">
        <v>0.78354978354978355</v>
      </c>
      <c r="R23" s="31">
        <v>0.80708661417322836</v>
      </c>
      <c r="S23" s="31">
        <v>0.6166666666666667</v>
      </c>
      <c r="T23" s="31">
        <v>0.96850393700787396</v>
      </c>
      <c r="U23" s="31">
        <v>0.91826923076923073</v>
      </c>
      <c r="V23" s="31">
        <v>0.80603448275862066</v>
      </c>
      <c r="W23" s="31">
        <v>0.86923076923076925</v>
      </c>
      <c r="X23" s="31">
        <v>0.96</v>
      </c>
      <c r="Y23" s="31">
        <v>0.89626556016597514</v>
      </c>
      <c r="Z23" s="31">
        <v>0.89795918367346939</v>
      </c>
      <c r="AA23" s="31">
        <v>0.92063492063492058</v>
      </c>
      <c r="AB23" s="31">
        <v>0.96442687747035571</v>
      </c>
      <c r="AC23" s="31">
        <v>0.94605809128630702</v>
      </c>
      <c r="AD23" s="31">
        <v>0.88979591836734695</v>
      </c>
      <c r="AE23" s="31">
        <v>0.90909090909090906</v>
      </c>
    </row>
    <row r="24" spans="1:31" s="5" customFormat="1" ht="45" customHeight="1" x14ac:dyDescent="0.25">
      <c r="A24" s="1" t="s">
        <v>749</v>
      </c>
      <c r="B24" s="1" t="s">
        <v>1046</v>
      </c>
      <c r="C24" s="1" t="s">
        <v>397</v>
      </c>
      <c r="D24" s="1" t="s">
        <v>1686</v>
      </c>
      <c r="E24" s="1" t="s">
        <v>3689</v>
      </c>
      <c r="F24" s="1">
        <v>16</v>
      </c>
      <c r="G24" s="1">
        <v>11</v>
      </c>
      <c r="H24" s="52">
        <f t="shared" si="0"/>
        <v>68.75</v>
      </c>
      <c r="I24" s="34">
        <f t="shared" si="2"/>
        <v>93.794273907910281</v>
      </c>
      <c r="J24" s="31">
        <v>1</v>
      </c>
      <c r="K24" s="31">
        <v>1</v>
      </c>
      <c r="L24" s="31">
        <v>1</v>
      </c>
      <c r="M24" s="31">
        <v>1</v>
      </c>
      <c r="N24" s="31">
        <v>0.875</v>
      </c>
      <c r="O24" s="31">
        <v>0.9</v>
      </c>
      <c r="P24" s="31">
        <v>0.9</v>
      </c>
      <c r="Q24" s="31">
        <v>0.9</v>
      </c>
      <c r="R24" s="31">
        <v>0.90909090909090906</v>
      </c>
      <c r="S24" s="31">
        <v>0.7142857142857143</v>
      </c>
      <c r="T24" s="31">
        <v>1</v>
      </c>
      <c r="U24" s="31">
        <v>1</v>
      </c>
      <c r="V24" s="31">
        <v>0.9</v>
      </c>
      <c r="W24" s="31">
        <v>1</v>
      </c>
      <c r="X24" s="31">
        <v>1</v>
      </c>
      <c r="Y24" s="31">
        <v>0.63636363636363635</v>
      </c>
      <c r="Z24" s="31">
        <v>1</v>
      </c>
      <c r="AA24" s="31">
        <v>1</v>
      </c>
      <c r="AB24" s="31">
        <v>1</v>
      </c>
      <c r="AC24" s="31">
        <v>1</v>
      </c>
      <c r="AD24" s="31">
        <v>0.9</v>
      </c>
      <c r="AE24" s="31">
        <v>1</v>
      </c>
    </row>
    <row r="25" spans="1:31" s="5" customFormat="1" ht="45" customHeight="1" x14ac:dyDescent="0.25">
      <c r="A25" s="1" t="s">
        <v>749</v>
      </c>
      <c r="B25" s="1" t="s">
        <v>1046</v>
      </c>
      <c r="C25" s="1" t="s">
        <v>397</v>
      </c>
      <c r="D25" s="1" t="s">
        <v>2258</v>
      </c>
      <c r="E25" s="1" t="s">
        <v>2259</v>
      </c>
      <c r="F25" s="1">
        <v>40</v>
      </c>
      <c r="G25" s="1">
        <v>20</v>
      </c>
      <c r="H25" s="52">
        <f t="shared" si="0"/>
        <v>50</v>
      </c>
      <c r="I25" s="34">
        <f t="shared" si="2"/>
        <v>97.682204823353146</v>
      </c>
      <c r="J25" s="31">
        <v>1</v>
      </c>
      <c r="K25" s="31">
        <v>1</v>
      </c>
      <c r="L25" s="31">
        <v>1</v>
      </c>
      <c r="M25" s="31">
        <v>1</v>
      </c>
      <c r="N25" s="31">
        <v>0.88888888888888884</v>
      </c>
      <c r="O25" s="31">
        <v>0.95</v>
      </c>
      <c r="P25" s="31">
        <v>0.95</v>
      </c>
      <c r="Q25" s="31">
        <v>1</v>
      </c>
      <c r="R25" s="31">
        <v>1</v>
      </c>
      <c r="S25" s="31">
        <v>0.90909090909090906</v>
      </c>
      <c r="T25" s="31">
        <v>1</v>
      </c>
      <c r="U25" s="31">
        <v>0.95</v>
      </c>
      <c r="V25" s="31">
        <v>1</v>
      </c>
      <c r="W25" s="31">
        <v>1</v>
      </c>
      <c r="X25" s="31">
        <v>1</v>
      </c>
      <c r="Y25" s="31">
        <v>0.94736842105263153</v>
      </c>
      <c r="Z25" s="31">
        <v>1</v>
      </c>
      <c r="AA25" s="31">
        <v>1</v>
      </c>
      <c r="AB25" s="31">
        <v>1</v>
      </c>
      <c r="AC25" s="31">
        <v>1</v>
      </c>
      <c r="AD25" s="31">
        <v>0.89473684210526316</v>
      </c>
      <c r="AE25" s="31">
        <v>1</v>
      </c>
    </row>
    <row r="26" spans="1:31" s="5" customFormat="1" ht="45" customHeight="1" x14ac:dyDescent="0.25">
      <c r="A26" s="1" t="s">
        <v>749</v>
      </c>
      <c r="B26" s="1" t="s">
        <v>1046</v>
      </c>
      <c r="C26" s="1" t="s">
        <v>397</v>
      </c>
      <c r="D26" s="1" t="s">
        <v>1695</v>
      </c>
      <c r="E26" s="1" t="s">
        <v>1696</v>
      </c>
      <c r="F26" s="1">
        <v>15</v>
      </c>
      <c r="G26" s="1">
        <v>8</v>
      </c>
      <c r="H26" s="52">
        <f t="shared" si="0"/>
        <v>53.333333333333336</v>
      </c>
      <c r="I26" s="34">
        <f t="shared" si="2"/>
        <v>100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>
        <v>1</v>
      </c>
      <c r="U26" s="31">
        <v>1</v>
      </c>
      <c r="V26" s="31">
        <v>1</v>
      </c>
      <c r="W26" s="31">
        <v>1</v>
      </c>
      <c r="X26" s="31">
        <v>1</v>
      </c>
      <c r="Y26" s="31">
        <v>1</v>
      </c>
      <c r="Z26" s="31">
        <v>1</v>
      </c>
      <c r="AA26" s="31">
        <v>1</v>
      </c>
      <c r="AB26" s="31">
        <v>1</v>
      </c>
      <c r="AC26" s="31">
        <v>1</v>
      </c>
      <c r="AD26" s="31">
        <v>1</v>
      </c>
      <c r="AE26" s="31">
        <v>1</v>
      </c>
    </row>
    <row r="27" spans="1:31" s="5" customFormat="1" ht="45" customHeight="1" x14ac:dyDescent="0.25">
      <c r="A27" s="1" t="s">
        <v>749</v>
      </c>
      <c r="B27" s="1" t="s">
        <v>1046</v>
      </c>
      <c r="C27" s="1" t="s">
        <v>397</v>
      </c>
      <c r="D27" s="1" t="s">
        <v>1692</v>
      </c>
      <c r="E27" s="1" t="s">
        <v>3690</v>
      </c>
      <c r="F27" s="1">
        <v>136</v>
      </c>
      <c r="G27" s="1">
        <v>66</v>
      </c>
      <c r="H27" s="52">
        <f t="shared" si="0"/>
        <v>48.529411764705884</v>
      </c>
      <c r="I27" s="34">
        <f t="shared" si="2"/>
        <v>91.532600535452872</v>
      </c>
      <c r="J27" s="31">
        <v>0.95454545454545459</v>
      </c>
      <c r="K27" s="31">
        <v>0.96551724137931039</v>
      </c>
      <c r="L27" s="31">
        <v>0.87096774193548387</v>
      </c>
      <c r="M27" s="31">
        <v>0.967741935483871</v>
      </c>
      <c r="N27" s="31">
        <v>0.86274509803921573</v>
      </c>
      <c r="O27" s="31">
        <v>0.90476190476190477</v>
      </c>
      <c r="P27" s="31">
        <v>0.96875</v>
      </c>
      <c r="Q27" s="31">
        <v>0.82539682539682535</v>
      </c>
      <c r="R27" s="31">
        <v>0.765625</v>
      </c>
      <c r="S27" s="31">
        <v>0.67567567567567566</v>
      </c>
      <c r="T27" s="31">
        <v>0.98484848484848486</v>
      </c>
      <c r="U27" s="31">
        <v>0.95</v>
      </c>
      <c r="V27" s="31">
        <v>0.8833333333333333</v>
      </c>
      <c r="W27" s="31">
        <v>0.93939393939393945</v>
      </c>
      <c r="X27" s="31">
        <v>0.9538461538461539</v>
      </c>
      <c r="Y27" s="31">
        <v>0.91935483870967738</v>
      </c>
      <c r="Z27" s="31">
        <v>0.9538461538461539</v>
      </c>
      <c r="AA27" s="31">
        <v>0.96825396825396826</v>
      </c>
      <c r="AB27" s="31">
        <v>0.9538461538461539</v>
      </c>
      <c r="AC27" s="31">
        <v>0.95081967213114749</v>
      </c>
      <c r="AD27" s="31">
        <v>0.94915254237288138</v>
      </c>
      <c r="AE27" s="31">
        <v>0.96875</v>
      </c>
    </row>
    <row r="28" spans="1:31" s="5" customFormat="1" ht="45" customHeight="1" x14ac:dyDescent="0.25">
      <c r="A28" s="1" t="s">
        <v>749</v>
      </c>
      <c r="B28" s="1" t="s">
        <v>1046</v>
      </c>
      <c r="C28" s="1" t="s">
        <v>397</v>
      </c>
      <c r="D28" s="1" t="s">
        <v>1689</v>
      </c>
      <c r="E28" s="1" t="s">
        <v>3691</v>
      </c>
      <c r="F28" s="1">
        <v>22</v>
      </c>
      <c r="G28" s="1">
        <v>10</v>
      </c>
      <c r="H28" s="52">
        <f t="shared" si="0"/>
        <v>45.454545454545453</v>
      </c>
      <c r="I28" s="34">
        <f t="shared" si="2"/>
        <v>96.452020202020194</v>
      </c>
      <c r="J28" s="31">
        <v>1</v>
      </c>
      <c r="K28" s="31">
        <v>1</v>
      </c>
      <c r="L28" s="31">
        <v>1</v>
      </c>
      <c r="M28" s="31">
        <v>1</v>
      </c>
      <c r="N28" s="31">
        <v>1</v>
      </c>
      <c r="O28" s="31">
        <v>1</v>
      </c>
      <c r="P28" s="31">
        <v>1</v>
      </c>
      <c r="Q28" s="31">
        <v>1</v>
      </c>
      <c r="R28" s="31">
        <v>0.9</v>
      </c>
      <c r="S28" s="31">
        <v>0.66666666666666663</v>
      </c>
      <c r="T28" s="31">
        <v>1</v>
      </c>
      <c r="U28" s="31">
        <v>1</v>
      </c>
      <c r="V28" s="31">
        <v>0.88888888888888884</v>
      </c>
      <c r="W28" s="31">
        <v>1</v>
      </c>
      <c r="X28" s="31">
        <v>1</v>
      </c>
      <c r="Y28" s="31">
        <v>1</v>
      </c>
      <c r="Z28" s="31">
        <v>1</v>
      </c>
      <c r="AA28" s="31">
        <v>1</v>
      </c>
      <c r="AB28" s="31">
        <v>1</v>
      </c>
      <c r="AC28" s="31">
        <v>0.88888888888888884</v>
      </c>
      <c r="AD28" s="31">
        <v>0.875</v>
      </c>
      <c r="AE28" s="31">
        <v>1</v>
      </c>
    </row>
    <row r="29" spans="1:31" s="5" customFormat="1" ht="45" customHeight="1" x14ac:dyDescent="0.25">
      <c r="A29" s="1" t="s">
        <v>749</v>
      </c>
      <c r="B29" s="1" t="s">
        <v>1046</v>
      </c>
      <c r="C29" s="1" t="s">
        <v>397</v>
      </c>
      <c r="D29" s="1" t="s">
        <v>2265</v>
      </c>
      <c r="E29" s="1" t="s">
        <v>3240</v>
      </c>
      <c r="F29" s="1">
        <v>449</v>
      </c>
      <c r="G29" s="1">
        <v>208</v>
      </c>
      <c r="H29" s="52">
        <f t="shared" si="0"/>
        <v>46.325167037861917</v>
      </c>
      <c r="I29" s="34">
        <f t="shared" si="2"/>
        <v>86.607599347425491</v>
      </c>
      <c r="J29" s="31">
        <v>0.93430656934306566</v>
      </c>
      <c r="K29" s="31">
        <v>0.97546012269938653</v>
      </c>
      <c r="L29" s="31">
        <v>0.58659217877094971</v>
      </c>
      <c r="M29" s="31">
        <v>0.75401069518716579</v>
      </c>
      <c r="N29" s="31">
        <v>0.75308641975308643</v>
      </c>
      <c r="O29" s="31">
        <v>0.79558011049723754</v>
      </c>
      <c r="P29" s="31">
        <v>0.86263736263736268</v>
      </c>
      <c r="Q29" s="31">
        <v>0.85474860335195535</v>
      </c>
      <c r="R29" s="31">
        <v>0.87765957446808507</v>
      </c>
      <c r="S29" s="31">
        <v>0.72173913043478266</v>
      </c>
      <c r="T29" s="31">
        <v>0.92105263157894735</v>
      </c>
      <c r="U29" s="31">
        <v>0.9022988505747126</v>
      </c>
      <c r="V29" s="31">
        <v>0.84745762711864403</v>
      </c>
      <c r="W29" s="31">
        <v>0.91191709844559588</v>
      </c>
      <c r="X29" s="31">
        <v>0.94270833333333337</v>
      </c>
      <c r="Y29" s="31">
        <v>0.81538461538461537</v>
      </c>
      <c r="Z29" s="31">
        <v>0.93650793650793651</v>
      </c>
      <c r="AA29" s="31">
        <v>0.97422680412371132</v>
      </c>
      <c r="AB29" s="31">
        <v>0.96954314720812185</v>
      </c>
      <c r="AC29" s="31">
        <v>0.94565217391304346</v>
      </c>
      <c r="AD29" s="31">
        <v>0.88461538461538458</v>
      </c>
      <c r="AE29" s="31">
        <v>0.88648648648648654</v>
      </c>
    </row>
    <row r="30" spans="1:31" s="5" customFormat="1" ht="45" customHeight="1" x14ac:dyDescent="0.25">
      <c r="A30" s="1" t="s">
        <v>749</v>
      </c>
      <c r="B30" s="1" t="s">
        <v>1046</v>
      </c>
      <c r="C30" s="1" t="s">
        <v>397</v>
      </c>
      <c r="D30" s="1" t="s">
        <v>1690</v>
      </c>
      <c r="E30" s="1" t="s">
        <v>1691</v>
      </c>
      <c r="F30" s="1">
        <v>657</v>
      </c>
      <c r="G30" s="1">
        <v>404</v>
      </c>
      <c r="H30" s="52">
        <f t="shared" si="0"/>
        <v>61.49162861491628</v>
      </c>
      <c r="I30" s="34">
        <f t="shared" si="2"/>
        <v>91.080152894283245</v>
      </c>
      <c r="J30" s="31">
        <v>0.97058823529411764</v>
      </c>
      <c r="K30" s="31">
        <v>0.9791044776119403</v>
      </c>
      <c r="L30" s="31">
        <v>0.91922005571030641</v>
      </c>
      <c r="M30" s="31">
        <v>0.87239583333333337</v>
      </c>
      <c r="N30" s="31">
        <v>0.8797250859106529</v>
      </c>
      <c r="O30" s="31">
        <v>0.86776859504132231</v>
      </c>
      <c r="P30" s="31">
        <v>0.85593220338983056</v>
      </c>
      <c r="Q30" s="31">
        <v>0.84239130434782605</v>
      </c>
      <c r="R30" s="31">
        <v>0.87862796833773082</v>
      </c>
      <c r="S30" s="31">
        <v>0.77500000000000002</v>
      </c>
      <c r="T30" s="31">
        <v>0.97382198952879584</v>
      </c>
      <c r="U30" s="31">
        <v>0.97041420118343191</v>
      </c>
      <c r="V30" s="31">
        <v>0.86705202312138729</v>
      </c>
      <c r="W30" s="31">
        <v>0.88746803069053704</v>
      </c>
      <c r="X30" s="31">
        <v>0.96391752577319589</v>
      </c>
      <c r="Y30" s="31">
        <v>0.89267015706806285</v>
      </c>
      <c r="Z30" s="31">
        <v>0.93421052631578949</v>
      </c>
      <c r="AA30" s="31">
        <v>0.96666666666666667</v>
      </c>
      <c r="AB30" s="31">
        <v>0.95165394402035619</v>
      </c>
      <c r="AC30" s="31">
        <v>0.95442359249329756</v>
      </c>
      <c r="AD30" s="31">
        <v>0.89790575916230364</v>
      </c>
      <c r="AE30" s="31">
        <v>0.9366754617414248</v>
      </c>
    </row>
    <row r="31" spans="1:31" s="5" customFormat="1" ht="45" customHeight="1" x14ac:dyDescent="0.25">
      <c r="A31" s="1" t="s">
        <v>749</v>
      </c>
      <c r="B31" s="1" t="s">
        <v>1046</v>
      </c>
      <c r="C31" s="1" t="s">
        <v>397</v>
      </c>
      <c r="D31" s="1" t="s">
        <v>2261</v>
      </c>
      <c r="E31" s="1" t="s">
        <v>2262</v>
      </c>
      <c r="F31" s="1">
        <v>162</v>
      </c>
      <c r="G31" s="1">
        <v>70</v>
      </c>
      <c r="H31" s="52">
        <f t="shared" si="0"/>
        <v>43.209876543209873</v>
      </c>
      <c r="I31" s="34">
        <f t="shared" si="2"/>
        <v>99.463652289739272</v>
      </c>
      <c r="J31" s="31">
        <v>1</v>
      </c>
      <c r="K31" s="31">
        <v>1</v>
      </c>
      <c r="L31" s="31">
        <v>1</v>
      </c>
      <c r="M31" s="31">
        <v>0.98571428571428577</v>
      </c>
      <c r="N31" s="31">
        <v>1</v>
      </c>
      <c r="O31" s="31">
        <v>0.98571428571428577</v>
      </c>
      <c r="P31" s="31">
        <v>1</v>
      </c>
      <c r="Q31" s="31">
        <v>0.97101449275362317</v>
      </c>
      <c r="R31" s="31">
        <v>1</v>
      </c>
      <c r="S31" s="31">
        <v>0.9538461538461539</v>
      </c>
      <c r="T31" s="31">
        <v>1</v>
      </c>
      <c r="U31" s="31">
        <v>1</v>
      </c>
      <c r="V31" s="31">
        <v>1</v>
      </c>
      <c r="W31" s="31">
        <v>1</v>
      </c>
      <c r="X31" s="31">
        <v>1</v>
      </c>
      <c r="Y31" s="31">
        <v>1</v>
      </c>
      <c r="Z31" s="31">
        <v>1</v>
      </c>
      <c r="AA31" s="31">
        <v>1</v>
      </c>
      <c r="AB31" s="31">
        <v>1</v>
      </c>
      <c r="AC31" s="31">
        <v>1</v>
      </c>
      <c r="AD31" s="31">
        <v>1</v>
      </c>
      <c r="AE31" s="31">
        <v>0.98571428571428577</v>
      </c>
    </row>
    <row r="32" spans="1:31" s="5" customFormat="1" ht="45" customHeight="1" x14ac:dyDescent="0.25">
      <c r="A32" s="1" t="s">
        <v>749</v>
      </c>
      <c r="B32" s="1" t="s">
        <v>1046</v>
      </c>
      <c r="C32" s="1" t="s">
        <v>397</v>
      </c>
      <c r="D32" s="1" t="s">
        <v>2266</v>
      </c>
      <c r="E32" s="1" t="s">
        <v>2267</v>
      </c>
      <c r="F32" s="1">
        <v>430</v>
      </c>
      <c r="G32" s="1">
        <v>177</v>
      </c>
      <c r="H32" s="52">
        <f t="shared" si="0"/>
        <v>41.162790697674417</v>
      </c>
      <c r="I32" s="34">
        <f t="shared" si="2"/>
        <v>89.585381241191229</v>
      </c>
      <c r="J32" s="31">
        <v>0.96062992125984248</v>
      </c>
      <c r="K32" s="31">
        <v>0.95270270270270274</v>
      </c>
      <c r="L32" s="31">
        <v>0.94155844155844159</v>
      </c>
      <c r="M32" s="31">
        <v>0.87349397590361444</v>
      </c>
      <c r="N32" s="31">
        <v>0.79838709677419351</v>
      </c>
      <c r="O32" s="31">
        <v>0.88461538461538458</v>
      </c>
      <c r="P32" s="31">
        <v>0.88749999999999996</v>
      </c>
      <c r="Q32" s="31">
        <v>0.8012048192771084</v>
      </c>
      <c r="R32" s="31">
        <v>0.82558139534883723</v>
      </c>
      <c r="S32" s="31">
        <v>0.76923076923076927</v>
      </c>
      <c r="T32" s="31">
        <v>0.95238095238095233</v>
      </c>
      <c r="U32" s="31">
        <v>0.91447368421052633</v>
      </c>
      <c r="V32" s="31">
        <v>0.89333333333333331</v>
      </c>
      <c r="W32" s="31">
        <v>0.88095238095238093</v>
      </c>
      <c r="X32" s="31">
        <v>0.95238095238095233</v>
      </c>
      <c r="Y32" s="31">
        <v>0.9285714285714286</v>
      </c>
      <c r="Z32" s="31">
        <v>0.90243902439024393</v>
      </c>
      <c r="AA32" s="31">
        <v>0.94339622641509435</v>
      </c>
      <c r="AB32" s="31">
        <v>0.95121951219512191</v>
      </c>
      <c r="AC32" s="31">
        <v>0.90740740740740744</v>
      </c>
      <c r="AD32" s="31">
        <v>0.90853658536585369</v>
      </c>
      <c r="AE32" s="31">
        <v>0.87878787878787878</v>
      </c>
    </row>
    <row r="33" spans="1:31" s="5" customFormat="1" ht="45" customHeight="1" x14ac:dyDescent="0.25">
      <c r="A33" s="1" t="s">
        <v>749</v>
      </c>
      <c r="B33" s="1" t="s">
        <v>1046</v>
      </c>
      <c r="C33" s="1" t="s">
        <v>397</v>
      </c>
      <c r="D33" s="1" t="s">
        <v>2260</v>
      </c>
      <c r="E33" s="1" t="s">
        <v>1340</v>
      </c>
      <c r="F33" s="1">
        <v>571</v>
      </c>
      <c r="G33" s="1">
        <v>241</v>
      </c>
      <c r="H33" s="52">
        <f t="shared" si="0"/>
        <v>42.206654991243433</v>
      </c>
      <c r="I33" s="34">
        <f t="shared" si="2"/>
        <v>88.502009924473981</v>
      </c>
      <c r="J33" s="31">
        <v>0.96551724137931039</v>
      </c>
      <c r="K33" s="31">
        <v>0.99004975124378114</v>
      </c>
      <c r="L33" s="31">
        <v>0.92307692307692313</v>
      </c>
      <c r="M33" s="31">
        <v>0.88596491228070173</v>
      </c>
      <c r="N33" s="31">
        <v>0.90683229813664601</v>
      </c>
      <c r="O33" s="31">
        <v>0.87019230769230771</v>
      </c>
      <c r="P33" s="31">
        <v>0.82692307692307687</v>
      </c>
      <c r="Q33" s="31">
        <v>0.78672985781990523</v>
      </c>
      <c r="R33" s="31">
        <v>0.80973451327433632</v>
      </c>
      <c r="S33" s="31">
        <v>0.64035087719298245</v>
      </c>
      <c r="T33" s="31">
        <v>0.9776785714285714</v>
      </c>
      <c r="U33" s="31">
        <v>0.91489361702127658</v>
      </c>
      <c r="V33" s="31">
        <v>0.80188679245283023</v>
      </c>
      <c r="W33" s="31">
        <v>0.84322033898305082</v>
      </c>
      <c r="X33" s="31">
        <v>0.93777777777777782</v>
      </c>
      <c r="Y33" s="31">
        <v>0.81140350877192979</v>
      </c>
      <c r="Z33" s="31">
        <v>0.92511013215859028</v>
      </c>
      <c r="AA33" s="31">
        <v>0.94690265486725667</v>
      </c>
      <c r="AB33" s="31">
        <v>0.9576271186440678</v>
      </c>
      <c r="AC33" s="31">
        <v>0.94036697247706424</v>
      </c>
      <c r="AD33" s="31">
        <v>0.8783783783783784</v>
      </c>
      <c r="AE33" s="31">
        <v>0.92982456140350878</v>
      </c>
    </row>
    <row r="34" spans="1:31" s="5" customFormat="1" ht="45" customHeight="1" x14ac:dyDescent="0.25">
      <c r="A34" s="1" t="s">
        <v>749</v>
      </c>
      <c r="B34" s="1" t="s">
        <v>1046</v>
      </c>
      <c r="C34" s="1" t="s">
        <v>397</v>
      </c>
      <c r="D34" s="1" t="s">
        <v>1686</v>
      </c>
      <c r="E34" s="1" t="s">
        <v>3692</v>
      </c>
      <c r="F34" s="1">
        <v>14</v>
      </c>
      <c r="G34" s="1">
        <v>8</v>
      </c>
      <c r="H34" s="52">
        <f t="shared" si="0"/>
        <v>57.142857142857139</v>
      </c>
      <c r="I34" s="34">
        <f t="shared" si="2"/>
        <v>96.996753246753258</v>
      </c>
      <c r="J34" s="31">
        <v>1</v>
      </c>
      <c r="K34" s="31">
        <v>1</v>
      </c>
      <c r="L34" s="31">
        <v>1</v>
      </c>
      <c r="M34" s="31">
        <v>1</v>
      </c>
      <c r="N34" s="31">
        <v>1</v>
      </c>
      <c r="O34" s="31">
        <v>1</v>
      </c>
      <c r="P34" s="31">
        <v>0.8571428571428571</v>
      </c>
      <c r="Q34" s="31">
        <v>1</v>
      </c>
      <c r="R34" s="31">
        <v>1</v>
      </c>
      <c r="S34" s="31">
        <v>1</v>
      </c>
      <c r="T34" s="31">
        <v>1</v>
      </c>
      <c r="U34" s="31">
        <v>1</v>
      </c>
      <c r="V34" s="31">
        <v>1</v>
      </c>
      <c r="W34" s="31">
        <v>1</v>
      </c>
      <c r="X34" s="31">
        <v>0.875</v>
      </c>
      <c r="Y34" s="31">
        <v>0.875</v>
      </c>
      <c r="Z34" s="31">
        <v>1</v>
      </c>
      <c r="AA34" s="31">
        <v>1</v>
      </c>
      <c r="AB34" s="31">
        <v>0.875</v>
      </c>
      <c r="AC34" s="31">
        <v>1</v>
      </c>
      <c r="AD34" s="31">
        <v>0.8571428571428571</v>
      </c>
      <c r="AE34" s="31">
        <v>1</v>
      </c>
    </row>
    <row r="35" spans="1:31" s="5" customFormat="1" ht="45" customHeight="1" x14ac:dyDescent="0.25">
      <c r="A35" s="1" t="s">
        <v>749</v>
      </c>
      <c r="B35" s="1" t="s">
        <v>1089</v>
      </c>
      <c r="C35" s="1" t="s">
        <v>397</v>
      </c>
      <c r="D35" s="1" t="s">
        <v>1697</v>
      </c>
      <c r="E35" s="1" t="s">
        <v>3694</v>
      </c>
      <c r="F35" s="1">
        <v>321</v>
      </c>
      <c r="G35" s="1">
        <v>158</v>
      </c>
      <c r="H35" s="52">
        <f t="shared" si="0"/>
        <v>49.221183800623052</v>
      </c>
      <c r="I35" s="34">
        <f>(J35+K35+L35+M35+N35+O35+W35+X35+Y35+Z35+AA35+AB35+AE35)*100/13</f>
        <v>98.40090511509932</v>
      </c>
      <c r="J35" s="31">
        <v>0.99206349206349209</v>
      </c>
      <c r="K35" s="31">
        <v>0.99275362318840576</v>
      </c>
      <c r="L35" s="31">
        <v>0.98657718120805371</v>
      </c>
      <c r="M35" s="31">
        <v>0.96078431372549022</v>
      </c>
      <c r="N35" s="31">
        <v>0.95121951219512191</v>
      </c>
      <c r="O35" s="31">
        <v>0.97986577181208057</v>
      </c>
      <c r="P35" s="31" t="s">
        <v>3453</v>
      </c>
      <c r="Q35" s="31" t="s">
        <v>3453</v>
      </c>
      <c r="R35" s="31" t="s">
        <v>3453</v>
      </c>
      <c r="S35" s="31" t="s">
        <v>3453</v>
      </c>
      <c r="T35" s="31" t="s">
        <v>3453</v>
      </c>
      <c r="U35" s="31" t="s">
        <v>3453</v>
      </c>
      <c r="V35" s="31" t="s">
        <v>3453</v>
      </c>
      <c r="W35" s="31">
        <v>0.98717948717948723</v>
      </c>
      <c r="X35" s="31">
        <v>0.98709677419354835</v>
      </c>
      <c r="Y35" s="31">
        <v>0.98684210526315785</v>
      </c>
      <c r="Z35" s="31">
        <v>0.99337748344370858</v>
      </c>
      <c r="AA35" s="31">
        <v>0.98726114649681529</v>
      </c>
      <c r="AB35" s="31">
        <v>0.99354838709677418</v>
      </c>
      <c r="AC35" s="31" t="s">
        <v>3453</v>
      </c>
      <c r="AD35" s="31" t="s">
        <v>3453</v>
      </c>
      <c r="AE35" s="31">
        <v>0.99354838709677418</v>
      </c>
    </row>
    <row r="36" spans="1:31" s="5" customFormat="1" ht="45" customHeight="1" x14ac:dyDescent="0.25">
      <c r="A36" s="1" t="s">
        <v>749</v>
      </c>
      <c r="B36" s="1" t="s">
        <v>1089</v>
      </c>
      <c r="C36" s="1" t="s">
        <v>397</v>
      </c>
      <c r="D36" s="1" t="s">
        <v>2270</v>
      </c>
      <c r="E36" s="1" t="s">
        <v>2271</v>
      </c>
      <c r="F36" s="1">
        <v>749</v>
      </c>
      <c r="G36" s="1">
        <v>312</v>
      </c>
      <c r="H36" s="52">
        <f t="shared" si="0"/>
        <v>41.655540720961284</v>
      </c>
      <c r="I36" s="34">
        <f>(J36+K36+L36+M36+N36+O36+W36+X36+Y36+Z36+AA36+AB36+AE36)*100/13</f>
        <v>98.655732136238612</v>
      </c>
      <c r="J36" s="31">
        <v>0.98461538461538467</v>
      </c>
      <c r="K36" s="31">
        <v>1</v>
      </c>
      <c r="L36" s="31">
        <v>0.96180555555555558</v>
      </c>
      <c r="M36" s="31">
        <v>0.98697068403908794</v>
      </c>
      <c r="N36" s="31">
        <v>0.9377431906614786</v>
      </c>
      <c r="O36" s="31">
        <v>0.98662207357859533</v>
      </c>
      <c r="P36" s="31" t="s">
        <v>3453</v>
      </c>
      <c r="Q36" s="31" t="s">
        <v>3453</v>
      </c>
      <c r="R36" s="31" t="s">
        <v>3453</v>
      </c>
      <c r="S36" s="31" t="s">
        <v>3453</v>
      </c>
      <c r="T36" s="31" t="s">
        <v>3453</v>
      </c>
      <c r="U36" s="31" t="s">
        <v>3453</v>
      </c>
      <c r="V36" s="31" t="s">
        <v>3453</v>
      </c>
      <c r="W36" s="31">
        <v>0.99352750809061485</v>
      </c>
      <c r="X36" s="31">
        <v>1</v>
      </c>
      <c r="Y36" s="31">
        <v>0.98705501618122982</v>
      </c>
      <c r="Z36" s="31">
        <v>0.99339933993399343</v>
      </c>
      <c r="AA36" s="31">
        <v>0.99676375404530748</v>
      </c>
      <c r="AB36" s="31">
        <v>1</v>
      </c>
      <c r="AC36" s="31" t="s">
        <v>3453</v>
      </c>
      <c r="AD36" s="31" t="s">
        <v>3453</v>
      </c>
      <c r="AE36" s="31">
        <v>0.99674267100977199</v>
      </c>
    </row>
    <row r="37" spans="1:31" s="5" customFormat="1" ht="45" customHeight="1" x14ac:dyDescent="0.25">
      <c r="A37" s="4"/>
      <c r="B37" s="4"/>
      <c r="C37" s="4"/>
      <c r="D37" s="4"/>
      <c r="E37" s="4"/>
      <c r="F37" s="4"/>
      <c r="G37" s="4"/>
      <c r="H37" s="4"/>
      <c r="I37" s="1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39.950000000000003" customHeight="1" x14ac:dyDescent="0.25">
      <c r="A38" s="95" t="s">
        <v>2141</v>
      </c>
      <c r="B38" s="95"/>
      <c r="C38" s="95"/>
      <c r="D38" s="95"/>
      <c r="E38" s="95"/>
      <c r="F38" s="95"/>
      <c r="G38" s="95"/>
      <c r="H38" s="95"/>
      <c r="I38" s="43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30" x14ac:dyDescent="0.25">
      <c r="A39" s="42" t="s">
        <v>41</v>
      </c>
      <c r="B39" s="82">
        <v>46083.5625</v>
      </c>
      <c r="C39" s="83"/>
      <c r="D39" s="81" t="s">
        <v>2</v>
      </c>
      <c r="E39" s="81" t="s">
        <v>3</v>
      </c>
      <c r="F39" s="81" t="s">
        <v>4</v>
      </c>
      <c r="G39" s="81" t="s">
        <v>5</v>
      </c>
      <c r="H39" s="81" t="s">
        <v>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80.099999999999994" customHeight="1" x14ac:dyDescent="0.25">
      <c r="A40" s="42" t="s">
        <v>0</v>
      </c>
      <c r="B40" s="42" t="s">
        <v>3413</v>
      </c>
      <c r="C40" s="42" t="s">
        <v>1</v>
      </c>
      <c r="D40" s="81"/>
      <c r="E40" s="81"/>
      <c r="F40" s="81"/>
      <c r="G40" s="81"/>
      <c r="H40" s="8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45" customHeight="1" x14ac:dyDescent="0.25">
      <c r="A41" s="1" t="s">
        <v>749</v>
      </c>
      <c r="B41" s="1" t="s">
        <v>1046</v>
      </c>
      <c r="C41" s="1" t="s">
        <v>397</v>
      </c>
      <c r="D41" s="1" t="s">
        <v>1686</v>
      </c>
      <c r="E41" s="1" t="s">
        <v>1687</v>
      </c>
      <c r="F41" s="1">
        <v>611</v>
      </c>
      <c r="G41" s="1">
        <v>193</v>
      </c>
      <c r="H41" s="27">
        <v>31.58756137479542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45" customHeight="1" x14ac:dyDescent="0.25">
      <c r="A42" s="1" t="s">
        <v>749</v>
      </c>
      <c r="B42" s="1" t="s">
        <v>1046</v>
      </c>
      <c r="C42" s="1" t="s">
        <v>397</v>
      </c>
      <c r="D42" s="1" t="s">
        <v>1693</v>
      </c>
      <c r="E42" s="1" t="s">
        <v>1694</v>
      </c>
      <c r="F42" s="1">
        <v>108</v>
      </c>
      <c r="G42" s="1">
        <v>28</v>
      </c>
      <c r="H42" s="27">
        <v>25.925925925925924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45" customHeight="1" x14ac:dyDescent="0.25">
      <c r="A43" s="1" t="s">
        <v>749</v>
      </c>
      <c r="B43" s="1" t="s">
        <v>1046</v>
      </c>
      <c r="C43" s="1" t="s">
        <v>397</v>
      </c>
      <c r="D43" s="1" t="s">
        <v>2263</v>
      </c>
      <c r="E43" s="1" t="s">
        <v>2264</v>
      </c>
      <c r="F43" s="1">
        <v>30</v>
      </c>
      <c r="G43" s="1">
        <v>4</v>
      </c>
      <c r="H43" s="27">
        <v>13.333333333333334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45" customHeight="1" x14ac:dyDescent="0.25">
      <c r="A44" s="1" t="s">
        <v>749</v>
      </c>
      <c r="B44" s="1" t="s">
        <v>1089</v>
      </c>
      <c r="C44" s="1" t="s">
        <v>397</v>
      </c>
      <c r="D44" s="1" t="s">
        <v>2272</v>
      </c>
      <c r="E44" s="1" t="s">
        <v>3693</v>
      </c>
      <c r="F44" s="1">
        <v>214</v>
      </c>
      <c r="G44" s="1">
        <v>58</v>
      </c>
      <c r="H44" s="27">
        <v>27.102803738317753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45" customHeight="1" x14ac:dyDescent="0.25">
      <c r="A45" s="1" t="s">
        <v>749</v>
      </c>
      <c r="B45" s="1" t="s">
        <v>1089</v>
      </c>
      <c r="C45" s="1" t="s">
        <v>397</v>
      </c>
      <c r="D45" s="1" t="s">
        <v>3563</v>
      </c>
      <c r="E45" s="1" t="s">
        <v>3564</v>
      </c>
      <c r="F45" s="1">
        <v>305</v>
      </c>
      <c r="G45" s="1">
        <v>22</v>
      </c>
      <c r="H45" s="27">
        <v>7.2131147540983616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45" customHeight="1" x14ac:dyDescent="0.25">
      <c r="A46" s="1" t="s">
        <v>749</v>
      </c>
      <c r="B46" s="1" t="s">
        <v>1089</v>
      </c>
      <c r="C46" s="1" t="s">
        <v>397</v>
      </c>
      <c r="D46" s="1" t="s">
        <v>3565</v>
      </c>
      <c r="E46" s="1" t="s">
        <v>3566</v>
      </c>
      <c r="F46" s="1">
        <v>317</v>
      </c>
      <c r="G46" s="1">
        <v>81</v>
      </c>
      <c r="H46" s="27">
        <v>25.552050473186121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45" customHeight="1" x14ac:dyDescent="0.25">
      <c r="A47" s="1" t="s">
        <v>749</v>
      </c>
      <c r="B47" s="1" t="s">
        <v>1089</v>
      </c>
      <c r="C47" s="1" t="s">
        <v>397</v>
      </c>
      <c r="D47" s="1" t="s">
        <v>2273</v>
      </c>
      <c r="E47" s="1" t="s">
        <v>2274</v>
      </c>
      <c r="F47" s="1">
        <v>758</v>
      </c>
      <c r="G47" s="1">
        <v>116</v>
      </c>
      <c r="H47" s="27">
        <v>15.303430079155673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</sheetData>
  <mergeCells count="17">
    <mergeCell ref="A38:H38"/>
    <mergeCell ref="D39:D40"/>
    <mergeCell ref="E39:E40"/>
    <mergeCell ref="F39:F40"/>
    <mergeCell ref="G39:G40"/>
    <mergeCell ref="B39:C39"/>
    <mergeCell ref="H39:H40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FBDA-8990-4920-9932-78A652860AA7}">
  <dimension ref="A1:AE78"/>
  <sheetViews>
    <sheetView showGridLines="0" zoomScaleNormal="100" workbookViewId="0">
      <pane xSplit="5" ySplit="4" topLeftCell="F38" activePane="bottomRight" state="frozen"/>
      <selection pane="topRight" activeCell="F1" sqref="F1"/>
      <selection pane="bottomLeft" activeCell="A4" sqref="A4"/>
      <selection pane="bottomRight" activeCell="F73" sqref="F73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45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30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3567</v>
      </c>
      <c r="B5" s="1" t="s">
        <v>8</v>
      </c>
      <c r="C5" s="1" t="s">
        <v>9</v>
      </c>
      <c r="D5" s="1" t="s">
        <v>1719</v>
      </c>
      <c r="E5" s="1" t="s">
        <v>3201</v>
      </c>
      <c r="F5" s="1">
        <v>6</v>
      </c>
      <c r="G5" s="1">
        <v>7</v>
      </c>
      <c r="H5" s="52">
        <f t="shared" ref="H5:H68" si="0">G5/F5*100</f>
        <v>116.66666666666667</v>
      </c>
      <c r="I5" s="34">
        <f t="shared" ref="I5:I38" si="1">(J5+K5+L5+M5+N5+O5+P5+Q5+R5+S5+U5+V5+W5+X5+Z5+AA5+AB5+AE5)*100/18</f>
        <v>99.206349206349216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0.8571428571428571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3567</v>
      </c>
      <c r="B6" s="1" t="s">
        <v>8</v>
      </c>
      <c r="C6" s="1" t="s">
        <v>9</v>
      </c>
      <c r="D6" s="1" t="s">
        <v>1725</v>
      </c>
      <c r="E6" s="1" t="s">
        <v>3200</v>
      </c>
      <c r="F6" s="1">
        <v>6</v>
      </c>
      <c r="G6" s="1">
        <v>9</v>
      </c>
      <c r="H6" s="52">
        <f t="shared" si="0"/>
        <v>150</v>
      </c>
      <c r="I6" s="34">
        <f t="shared" si="1"/>
        <v>91.203703703703709</v>
      </c>
      <c r="J6" s="31">
        <v>0.875</v>
      </c>
      <c r="K6" s="31">
        <v>1</v>
      </c>
      <c r="L6" s="31">
        <v>0.77777777777777779</v>
      </c>
      <c r="M6" s="31">
        <v>0.77777777777777779</v>
      </c>
      <c r="N6" s="31">
        <v>1</v>
      </c>
      <c r="O6" s="31">
        <v>0.88888888888888884</v>
      </c>
      <c r="P6" s="31">
        <v>0.88888888888888884</v>
      </c>
      <c r="Q6" s="31">
        <v>1</v>
      </c>
      <c r="R6" s="31">
        <v>1</v>
      </c>
      <c r="S6" s="31">
        <v>0.88888888888888884</v>
      </c>
      <c r="T6" s="31" t="s">
        <v>3453</v>
      </c>
      <c r="U6" s="31">
        <v>1</v>
      </c>
      <c r="V6" s="31">
        <v>0.88888888888888884</v>
      </c>
      <c r="W6" s="31">
        <v>1</v>
      </c>
      <c r="X6" s="31">
        <v>1</v>
      </c>
      <c r="Y6" s="31" t="s">
        <v>3453</v>
      </c>
      <c r="Z6" s="31">
        <v>0.88888888888888884</v>
      </c>
      <c r="AA6" s="31">
        <v>0.66666666666666663</v>
      </c>
      <c r="AB6" s="31">
        <v>1</v>
      </c>
      <c r="AC6" s="31" t="s">
        <v>3453</v>
      </c>
      <c r="AD6" s="31" t="s">
        <v>3453</v>
      </c>
      <c r="AE6" s="31">
        <v>0.875</v>
      </c>
    </row>
    <row r="7" spans="1:31" ht="45" customHeight="1" x14ac:dyDescent="0.25">
      <c r="A7" s="1" t="s">
        <v>3567</v>
      </c>
      <c r="B7" s="1" t="s">
        <v>8</v>
      </c>
      <c r="C7" s="1" t="s">
        <v>9</v>
      </c>
      <c r="D7" s="1" t="s">
        <v>1758</v>
      </c>
      <c r="E7" s="1" t="s">
        <v>3195</v>
      </c>
      <c r="F7" s="1">
        <v>2</v>
      </c>
      <c r="G7" s="1">
        <v>4</v>
      </c>
      <c r="H7" s="52">
        <f t="shared" si="0"/>
        <v>200</v>
      </c>
      <c r="I7" s="34">
        <f t="shared" si="1"/>
        <v>100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3567</v>
      </c>
      <c r="B8" s="1" t="s">
        <v>8</v>
      </c>
      <c r="C8" s="1" t="s">
        <v>9</v>
      </c>
      <c r="D8" s="1" t="s">
        <v>1717</v>
      </c>
      <c r="E8" s="1" t="s">
        <v>3194</v>
      </c>
      <c r="F8" s="1">
        <v>6</v>
      </c>
      <c r="G8" s="1">
        <v>8</v>
      </c>
      <c r="H8" s="52">
        <f t="shared" si="0"/>
        <v>133.33333333333331</v>
      </c>
      <c r="I8" s="34">
        <f t="shared" si="1"/>
        <v>98.511904761904759</v>
      </c>
      <c r="J8" s="31">
        <v>0.8571428571428571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 t="s">
        <v>3453</v>
      </c>
      <c r="U8" s="31">
        <v>0.875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3567</v>
      </c>
      <c r="B9" s="1" t="s">
        <v>8</v>
      </c>
      <c r="C9" s="1" t="s">
        <v>9</v>
      </c>
      <c r="D9" s="1" t="s">
        <v>1723</v>
      </c>
      <c r="E9" s="1" t="s">
        <v>3196</v>
      </c>
      <c r="F9" s="1">
        <v>30</v>
      </c>
      <c r="G9" s="1">
        <v>35</v>
      </c>
      <c r="H9" s="52">
        <f t="shared" si="0"/>
        <v>116.66666666666667</v>
      </c>
      <c r="I9" s="34">
        <f t="shared" si="1"/>
        <v>86.235493926878519</v>
      </c>
      <c r="J9" s="31">
        <v>1</v>
      </c>
      <c r="K9" s="31">
        <v>0.9285714285714286</v>
      </c>
      <c r="L9" s="31">
        <v>0.86206896551724133</v>
      </c>
      <c r="M9" s="31">
        <v>0.88235294117647056</v>
      </c>
      <c r="N9" s="31">
        <v>0.85185185185185186</v>
      </c>
      <c r="O9" s="31">
        <v>0.90322580645161288</v>
      </c>
      <c r="P9" s="31">
        <v>0.81818181818181823</v>
      </c>
      <c r="Q9" s="31">
        <v>0.76666666666666672</v>
      </c>
      <c r="R9" s="31">
        <v>0.84375</v>
      </c>
      <c r="S9" s="31">
        <v>0.53846153846153844</v>
      </c>
      <c r="T9" s="31" t="s">
        <v>3453</v>
      </c>
      <c r="U9" s="31">
        <v>0.9285714285714286</v>
      </c>
      <c r="V9" s="31">
        <v>0.83333333333333337</v>
      </c>
      <c r="W9" s="31">
        <v>0.84375</v>
      </c>
      <c r="X9" s="31">
        <v>0.93548387096774188</v>
      </c>
      <c r="Y9" s="31" t="s">
        <v>3453</v>
      </c>
      <c r="Z9" s="31">
        <v>0.93548387096774188</v>
      </c>
      <c r="AA9" s="31">
        <v>0.84848484848484851</v>
      </c>
      <c r="AB9" s="31">
        <v>0.93548387096774188</v>
      </c>
      <c r="AC9" s="31" t="s">
        <v>3453</v>
      </c>
      <c r="AD9" s="31" t="s">
        <v>3453</v>
      </c>
      <c r="AE9" s="31">
        <v>0.8666666666666667</v>
      </c>
    </row>
    <row r="10" spans="1:31" ht="45" customHeight="1" x14ac:dyDescent="0.25">
      <c r="A10" s="1" t="s">
        <v>3567</v>
      </c>
      <c r="B10" s="1" t="s">
        <v>8</v>
      </c>
      <c r="C10" s="1" t="s">
        <v>9</v>
      </c>
      <c r="D10" s="1" t="s">
        <v>764</v>
      </c>
      <c r="E10" s="1" t="s">
        <v>765</v>
      </c>
      <c r="F10" s="1">
        <v>295</v>
      </c>
      <c r="G10" s="1">
        <v>134</v>
      </c>
      <c r="H10" s="52">
        <f t="shared" si="0"/>
        <v>45.423728813559322</v>
      </c>
      <c r="I10" s="34">
        <f t="shared" si="1"/>
        <v>96.388360666467122</v>
      </c>
      <c r="J10" s="31">
        <v>0.98148148148148151</v>
      </c>
      <c r="K10" s="31">
        <v>1</v>
      </c>
      <c r="L10" s="31">
        <v>0.9609375</v>
      </c>
      <c r="M10" s="31">
        <v>0.98425196850393704</v>
      </c>
      <c r="N10" s="31">
        <v>0.88235294117647056</v>
      </c>
      <c r="O10" s="31">
        <v>0.89344262295081966</v>
      </c>
      <c r="P10" s="31">
        <v>1</v>
      </c>
      <c r="Q10" s="31">
        <v>0.92537313432835822</v>
      </c>
      <c r="R10" s="31">
        <v>0.96268656716417911</v>
      </c>
      <c r="S10" s="31">
        <v>0.92682926829268297</v>
      </c>
      <c r="T10" s="31" t="s">
        <v>3453</v>
      </c>
      <c r="U10" s="31">
        <v>0.95652173913043481</v>
      </c>
      <c r="V10" s="31">
        <v>0.94399999999999995</v>
      </c>
      <c r="W10" s="31">
        <v>0.95522388059701491</v>
      </c>
      <c r="X10" s="31">
        <v>0.98449612403100772</v>
      </c>
      <c r="Y10" s="31" t="s">
        <v>3453</v>
      </c>
      <c r="Z10" s="31">
        <v>0.99230769230769234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3567</v>
      </c>
      <c r="B11" s="1" t="s">
        <v>8</v>
      </c>
      <c r="C11" s="1" t="s">
        <v>9</v>
      </c>
      <c r="D11" s="1" t="s">
        <v>753</v>
      </c>
      <c r="E11" s="1" t="s">
        <v>754</v>
      </c>
      <c r="F11" s="1">
        <v>208</v>
      </c>
      <c r="G11" s="1">
        <v>233</v>
      </c>
      <c r="H11" s="52">
        <f t="shared" si="0"/>
        <v>112.01923076923077</v>
      </c>
      <c r="I11" s="34">
        <f t="shared" si="1"/>
        <v>90.457110812624322</v>
      </c>
      <c r="J11" s="31">
        <v>0.95424836601307195</v>
      </c>
      <c r="K11" s="31">
        <v>0.94736842105263153</v>
      </c>
      <c r="L11" s="31">
        <v>0.84729064039408863</v>
      </c>
      <c r="M11" s="31">
        <v>0.89099526066350709</v>
      </c>
      <c r="N11" s="31">
        <v>0.82822085889570551</v>
      </c>
      <c r="O11" s="31">
        <v>0.91747572815533984</v>
      </c>
      <c r="P11" s="31">
        <v>0.87081339712918659</v>
      </c>
      <c r="Q11" s="31">
        <v>0.88944723618090449</v>
      </c>
      <c r="R11" s="31">
        <v>0.91079812206572774</v>
      </c>
      <c r="S11" s="31">
        <v>0.83673469387755106</v>
      </c>
      <c r="T11" s="31" t="s">
        <v>3453</v>
      </c>
      <c r="U11" s="31">
        <v>0.94680851063829785</v>
      </c>
      <c r="V11" s="31">
        <v>0.88265306122448983</v>
      </c>
      <c r="W11" s="31">
        <v>0.85446009389671362</v>
      </c>
      <c r="X11" s="31">
        <v>0.92558139534883721</v>
      </c>
      <c r="Y11" s="31" t="s">
        <v>3453</v>
      </c>
      <c r="Z11" s="31">
        <v>0.94392523364485981</v>
      </c>
      <c r="AA11" s="31">
        <v>0.93548387096774188</v>
      </c>
      <c r="AB11" s="31">
        <v>0.95260663507109</v>
      </c>
      <c r="AC11" s="31" t="s">
        <v>3453</v>
      </c>
      <c r="AD11" s="31" t="s">
        <v>3453</v>
      </c>
      <c r="AE11" s="31">
        <v>0.94736842105263153</v>
      </c>
    </row>
    <row r="12" spans="1:31" ht="45" customHeight="1" x14ac:dyDescent="0.25">
      <c r="A12" s="1" t="s">
        <v>3567</v>
      </c>
      <c r="B12" s="1" t="s">
        <v>8</v>
      </c>
      <c r="C12" s="1" t="s">
        <v>9</v>
      </c>
      <c r="D12" s="1" t="s">
        <v>761</v>
      </c>
      <c r="E12" s="1" t="s">
        <v>3672</v>
      </c>
      <c r="F12" s="1">
        <v>61</v>
      </c>
      <c r="G12" s="1">
        <v>27</v>
      </c>
      <c r="H12" s="52">
        <f t="shared" si="0"/>
        <v>44.26229508196721</v>
      </c>
      <c r="I12" s="34">
        <f t="shared" si="1"/>
        <v>99.564102564102569</v>
      </c>
      <c r="J12" s="31">
        <v>1</v>
      </c>
      <c r="K12" s="31">
        <v>1</v>
      </c>
      <c r="L12" s="31">
        <v>1</v>
      </c>
      <c r="M12" s="31">
        <v>1</v>
      </c>
      <c r="N12" s="31">
        <v>0.96153846153846156</v>
      </c>
      <c r="O12" s="31">
        <v>1</v>
      </c>
      <c r="P12" s="31">
        <v>1</v>
      </c>
      <c r="Q12" s="31">
        <v>1</v>
      </c>
      <c r="R12" s="31">
        <v>1</v>
      </c>
      <c r="S12" s="31">
        <v>0.96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3567</v>
      </c>
      <c r="B13" s="1" t="s">
        <v>8</v>
      </c>
      <c r="C13" s="1" t="s">
        <v>9</v>
      </c>
      <c r="D13" s="1" t="s">
        <v>769</v>
      </c>
      <c r="E13" s="1" t="s">
        <v>770</v>
      </c>
      <c r="F13" s="1">
        <v>35</v>
      </c>
      <c r="G13" s="1">
        <v>26</v>
      </c>
      <c r="H13" s="52">
        <f t="shared" si="0"/>
        <v>74.285714285714292</v>
      </c>
      <c r="I13" s="34">
        <f t="shared" si="1"/>
        <v>98.901960784313744</v>
      </c>
      <c r="J13" s="31">
        <v>1</v>
      </c>
      <c r="K13" s="31">
        <v>1</v>
      </c>
      <c r="L13" s="31">
        <v>1</v>
      </c>
      <c r="M13" s="31">
        <v>1</v>
      </c>
      <c r="N13" s="31">
        <v>0.94117647058823528</v>
      </c>
      <c r="O13" s="31">
        <v>0.92</v>
      </c>
      <c r="P13" s="31">
        <v>1</v>
      </c>
      <c r="Q13" s="31">
        <v>1</v>
      </c>
      <c r="R13" s="31">
        <v>1</v>
      </c>
      <c r="S13" s="31">
        <v>0.94117647058823528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3567</v>
      </c>
      <c r="B14" s="1" t="s">
        <v>8</v>
      </c>
      <c r="C14" s="1" t="s">
        <v>9</v>
      </c>
      <c r="D14" s="1" t="s">
        <v>766</v>
      </c>
      <c r="E14" s="1" t="s">
        <v>767</v>
      </c>
      <c r="F14" s="1">
        <v>8</v>
      </c>
      <c r="G14" s="1">
        <v>4</v>
      </c>
      <c r="H14" s="52">
        <f t="shared" si="0"/>
        <v>50</v>
      </c>
      <c r="I14" s="34">
        <f t="shared" si="1"/>
        <v>92.592592592592595</v>
      </c>
      <c r="J14" s="31">
        <v>1</v>
      </c>
      <c r="K14" s="31">
        <v>1</v>
      </c>
      <c r="L14" s="31">
        <v>1</v>
      </c>
      <c r="M14" s="31">
        <v>1</v>
      </c>
      <c r="N14" s="31">
        <v>0.66666666666666663</v>
      </c>
      <c r="O14" s="31">
        <v>1</v>
      </c>
      <c r="P14" s="31">
        <v>1</v>
      </c>
      <c r="Q14" s="31">
        <v>0.75</v>
      </c>
      <c r="R14" s="31">
        <v>1</v>
      </c>
      <c r="S14" s="31">
        <v>0.75</v>
      </c>
      <c r="T14" s="31" t="s">
        <v>3453</v>
      </c>
      <c r="U14" s="31">
        <v>1</v>
      </c>
      <c r="V14" s="31">
        <v>0.75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0.75</v>
      </c>
    </row>
    <row r="15" spans="1:31" ht="45" customHeight="1" x14ac:dyDescent="0.25">
      <c r="A15" s="1" t="s">
        <v>3567</v>
      </c>
      <c r="B15" s="1" t="s">
        <v>8</v>
      </c>
      <c r="C15" s="1" t="s">
        <v>9</v>
      </c>
      <c r="D15" s="1" t="s">
        <v>759</v>
      </c>
      <c r="E15" s="1" t="s">
        <v>760</v>
      </c>
      <c r="F15" s="1">
        <v>8</v>
      </c>
      <c r="G15" s="1">
        <v>6</v>
      </c>
      <c r="H15" s="52">
        <f t="shared" si="0"/>
        <v>75</v>
      </c>
      <c r="I15" s="34">
        <f t="shared" si="1"/>
        <v>91.203703703703695</v>
      </c>
      <c r="J15" s="31">
        <v>1</v>
      </c>
      <c r="K15" s="31">
        <v>1</v>
      </c>
      <c r="L15" s="31">
        <v>1</v>
      </c>
      <c r="M15" s="31">
        <v>1</v>
      </c>
      <c r="N15" s="31">
        <v>1</v>
      </c>
      <c r="O15" s="31">
        <v>0.75</v>
      </c>
      <c r="P15" s="31">
        <v>1</v>
      </c>
      <c r="Q15" s="31">
        <v>1</v>
      </c>
      <c r="R15" s="31">
        <v>1</v>
      </c>
      <c r="S15" s="31">
        <v>0.66666666666666663</v>
      </c>
      <c r="T15" s="31" t="s">
        <v>3453</v>
      </c>
      <c r="U15" s="31">
        <v>1</v>
      </c>
      <c r="V15" s="31">
        <v>0.75</v>
      </c>
      <c r="W15" s="31">
        <v>1</v>
      </c>
      <c r="X15" s="31">
        <v>0.75</v>
      </c>
      <c r="Y15" s="31" t="s">
        <v>3453</v>
      </c>
      <c r="Z15" s="31">
        <v>1</v>
      </c>
      <c r="AA15" s="31">
        <v>0.75</v>
      </c>
      <c r="AB15" s="31">
        <v>0.75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3567</v>
      </c>
      <c r="B16" s="1" t="s">
        <v>8</v>
      </c>
      <c r="C16" s="1" t="s">
        <v>9</v>
      </c>
      <c r="D16" s="1" t="s">
        <v>757</v>
      </c>
      <c r="E16" s="1" t="s">
        <v>758</v>
      </c>
      <c r="F16" s="1">
        <v>55</v>
      </c>
      <c r="G16" s="1">
        <v>30</v>
      </c>
      <c r="H16" s="52">
        <f t="shared" si="0"/>
        <v>54.54545454545454</v>
      </c>
      <c r="I16" s="34">
        <f t="shared" si="1"/>
        <v>98.723773034117855</v>
      </c>
      <c r="J16" s="31">
        <v>1</v>
      </c>
      <c r="K16" s="31">
        <v>1</v>
      </c>
      <c r="L16" s="31">
        <v>1</v>
      </c>
      <c r="M16" s="31">
        <v>0.96666666666666667</v>
      </c>
      <c r="N16" s="31">
        <v>0.90476190476190477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0.96666666666666667</v>
      </c>
      <c r="X16" s="31">
        <v>1</v>
      </c>
      <c r="Y16" s="31" t="s">
        <v>3453</v>
      </c>
      <c r="Z16" s="31">
        <v>1</v>
      </c>
      <c r="AA16" s="31">
        <v>0.96551724137931039</v>
      </c>
      <c r="AB16" s="31">
        <v>0.96666666666666667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3567</v>
      </c>
      <c r="B17" s="1" t="s">
        <v>8</v>
      </c>
      <c r="C17" s="1" t="s">
        <v>9</v>
      </c>
      <c r="D17" s="1" t="s">
        <v>773</v>
      </c>
      <c r="E17" s="1" t="s">
        <v>774</v>
      </c>
      <c r="F17" s="1">
        <v>602</v>
      </c>
      <c r="G17" s="1">
        <v>277</v>
      </c>
      <c r="H17" s="52">
        <f t="shared" si="0"/>
        <v>46.013289036544855</v>
      </c>
      <c r="I17" s="34">
        <f t="shared" si="1"/>
        <v>96.721289413561436</v>
      </c>
      <c r="J17" s="31">
        <v>0.96938775510204078</v>
      </c>
      <c r="K17" s="31">
        <v>0.98425196850393704</v>
      </c>
      <c r="L17" s="31">
        <v>0.94071146245059289</v>
      </c>
      <c r="M17" s="31">
        <v>0.95849056603773586</v>
      </c>
      <c r="N17" s="31">
        <v>0.92670157068062831</v>
      </c>
      <c r="O17" s="31">
        <v>0.96511627906976749</v>
      </c>
      <c r="P17" s="31">
        <v>0.98884758364312264</v>
      </c>
      <c r="Q17" s="31">
        <v>0.97368421052631582</v>
      </c>
      <c r="R17" s="31">
        <v>0.97397769516728627</v>
      </c>
      <c r="S17" s="31">
        <v>0.91447368421052633</v>
      </c>
      <c r="T17" s="31" t="s">
        <v>3453</v>
      </c>
      <c r="U17" s="31">
        <v>0.94420600858369097</v>
      </c>
      <c r="V17" s="31">
        <v>0.94190871369294604</v>
      </c>
      <c r="W17" s="31">
        <v>0.98098859315589348</v>
      </c>
      <c r="X17" s="31">
        <v>0.99215686274509807</v>
      </c>
      <c r="Y17" s="31" t="s">
        <v>3453</v>
      </c>
      <c r="Z17" s="31">
        <v>0.9887640449438202</v>
      </c>
      <c r="AA17" s="31">
        <v>0.99245283018867925</v>
      </c>
      <c r="AB17" s="31">
        <v>0.99626865671641796</v>
      </c>
      <c r="AC17" s="31" t="s">
        <v>3453</v>
      </c>
      <c r="AD17" s="31" t="s">
        <v>3453</v>
      </c>
      <c r="AE17" s="31">
        <v>0.97744360902255634</v>
      </c>
    </row>
    <row r="18" spans="1:31" ht="45" customHeight="1" x14ac:dyDescent="0.25">
      <c r="A18" s="1" t="s">
        <v>3567</v>
      </c>
      <c r="B18" s="1" t="s">
        <v>8</v>
      </c>
      <c r="C18" s="1" t="s">
        <v>9</v>
      </c>
      <c r="D18" s="1" t="s">
        <v>771</v>
      </c>
      <c r="E18" s="1" t="s">
        <v>772</v>
      </c>
      <c r="F18" s="1">
        <v>210</v>
      </c>
      <c r="G18" s="1">
        <v>108</v>
      </c>
      <c r="H18" s="52">
        <f t="shared" si="0"/>
        <v>51.428571428571423</v>
      </c>
      <c r="I18" s="34">
        <f t="shared" si="1"/>
        <v>97.098883169114856</v>
      </c>
      <c r="J18" s="31">
        <v>0.9887640449438202</v>
      </c>
      <c r="K18" s="31">
        <v>1</v>
      </c>
      <c r="L18" s="31">
        <v>0.96039603960396036</v>
      </c>
      <c r="M18" s="31">
        <v>0.99056603773584906</v>
      </c>
      <c r="N18" s="31">
        <v>0.8666666666666667</v>
      </c>
      <c r="O18" s="31">
        <v>0.93203883495145634</v>
      </c>
      <c r="P18" s="31">
        <v>1</v>
      </c>
      <c r="Q18" s="31">
        <v>0.98130841121495327</v>
      </c>
      <c r="R18" s="31">
        <v>0.97222222222222221</v>
      </c>
      <c r="S18" s="31">
        <v>0.9</v>
      </c>
      <c r="T18" s="31" t="s">
        <v>3453</v>
      </c>
      <c r="U18" s="31">
        <v>0.98</v>
      </c>
      <c r="V18" s="31">
        <v>0.94339622641509435</v>
      </c>
      <c r="W18" s="31">
        <v>0.99065420560747663</v>
      </c>
      <c r="X18" s="31">
        <v>1</v>
      </c>
      <c r="Y18" s="31" t="s">
        <v>3453</v>
      </c>
      <c r="Z18" s="31">
        <v>0.99056603773584906</v>
      </c>
      <c r="AA18" s="31">
        <v>1</v>
      </c>
      <c r="AB18" s="31">
        <v>0.99056603773584906</v>
      </c>
      <c r="AC18" s="31" t="s">
        <v>3453</v>
      </c>
      <c r="AD18" s="31" t="s">
        <v>3453</v>
      </c>
      <c r="AE18" s="31">
        <v>0.99065420560747663</v>
      </c>
    </row>
    <row r="19" spans="1:31" ht="45" customHeight="1" x14ac:dyDescent="0.25">
      <c r="A19" s="1" t="s">
        <v>3567</v>
      </c>
      <c r="B19" s="1" t="s">
        <v>8</v>
      </c>
      <c r="C19" s="1" t="s">
        <v>9</v>
      </c>
      <c r="D19" s="1" t="s">
        <v>782</v>
      </c>
      <c r="E19" s="1" t="s">
        <v>783</v>
      </c>
      <c r="F19" s="1">
        <v>269</v>
      </c>
      <c r="G19" s="1">
        <v>153</v>
      </c>
      <c r="H19" s="52">
        <f t="shared" si="0"/>
        <v>56.877323420074354</v>
      </c>
      <c r="I19" s="34">
        <f t="shared" si="1"/>
        <v>97.791225662882454</v>
      </c>
      <c r="J19" s="31">
        <v>0.98473282442748089</v>
      </c>
      <c r="K19" s="31">
        <v>0.99319727891156462</v>
      </c>
      <c r="L19" s="31">
        <v>0.96575342465753422</v>
      </c>
      <c r="M19" s="31">
        <v>0.96666666666666667</v>
      </c>
      <c r="N19" s="31">
        <v>0.91666666666666663</v>
      </c>
      <c r="O19" s="31">
        <v>0.96666666666666667</v>
      </c>
      <c r="P19" s="31">
        <v>1</v>
      </c>
      <c r="Q19" s="31">
        <v>0.98648648648648651</v>
      </c>
      <c r="R19" s="31">
        <v>0.99342105263157898</v>
      </c>
      <c r="S19" s="31">
        <v>0.97247706422018354</v>
      </c>
      <c r="T19" s="31" t="s">
        <v>3453</v>
      </c>
      <c r="U19" s="31">
        <v>0.99242424242424243</v>
      </c>
      <c r="V19" s="31">
        <v>0.95714285714285718</v>
      </c>
      <c r="W19" s="31">
        <v>0.9668874172185431</v>
      </c>
      <c r="X19" s="31">
        <v>0.97959183673469385</v>
      </c>
      <c r="Y19" s="31" t="s">
        <v>3453</v>
      </c>
      <c r="Z19" s="31">
        <v>0.99328859060402686</v>
      </c>
      <c r="AA19" s="31">
        <v>0.99333333333333329</v>
      </c>
      <c r="AB19" s="31">
        <v>0.99342105263157898</v>
      </c>
      <c r="AC19" s="31" t="s">
        <v>3453</v>
      </c>
      <c r="AD19" s="31" t="s">
        <v>3453</v>
      </c>
      <c r="AE19" s="31">
        <v>0.98026315789473684</v>
      </c>
    </row>
    <row r="20" spans="1:31" ht="45" customHeight="1" x14ac:dyDescent="0.25">
      <c r="A20" s="1" t="s">
        <v>3567</v>
      </c>
      <c r="B20" s="1" t="s">
        <v>8</v>
      </c>
      <c r="C20" s="1" t="s">
        <v>9</v>
      </c>
      <c r="D20" s="1" t="s">
        <v>762</v>
      </c>
      <c r="E20" s="1" t="s">
        <v>763</v>
      </c>
      <c r="F20" s="1">
        <v>13</v>
      </c>
      <c r="G20" s="1">
        <v>13</v>
      </c>
      <c r="H20" s="52">
        <f t="shared" si="0"/>
        <v>100</v>
      </c>
      <c r="I20" s="34">
        <f t="shared" si="1"/>
        <v>97.863247863247864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0.92307692307692313</v>
      </c>
      <c r="Q20" s="31">
        <v>1</v>
      </c>
      <c r="R20" s="31">
        <v>0.92307692307692313</v>
      </c>
      <c r="S20" s="31">
        <v>0.92307692307692313</v>
      </c>
      <c r="T20" s="31" t="s">
        <v>3453</v>
      </c>
      <c r="U20" s="31">
        <v>1</v>
      </c>
      <c r="V20" s="31">
        <v>1</v>
      </c>
      <c r="W20" s="31">
        <v>1</v>
      </c>
      <c r="X20" s="31">
        <v>1</v>
      </c>
      <c r="Y20" s="31" t="s">
        <v>3453</v>
      </c>
      <c r="Z20" s="31">
        <v>1</v>
      </c>
      <c r="AA20" s="31">
        <v>1</v>
      </c>
      <c r="AB20" s="31">
        <v>0.92307692307692313</v>
      </c>
      <c r="AC20" s="31" t="s">
        <v>3453</v>
      </c>
      <c r="AD20" s="31" t="s">
        <v>3453</v>
      </c>
      <c r="AE20" s="31">
        <v>0.92307692307692313</v>
      </c>
    </row>
    <row r="21" spans="1:31" ht="45" customHeight="1" x14ac:dyDescent="0.25">
      <c r="A21" s="1" t="s">
        <v>3567</v>
      </c>
      <c r="B21" s="1" t="s">
        <v>8</v>
      </c>
      <c r="C21" s="1" t="s">
        <v>9</v>
      </c>
      <c r="D21" s="1" t="s">
        <v>755</v>
      </c>
      <c r="E21" s="1" t="s">
        <v>756</v>
      </c>
      <c r="F21" s="1">
        <v>94</v>
      </c>
      <c r="G21" s="1">
        <v>53</v>
      </c>
      <c r="H21" s="52">
        <f t="shared" si="0"/>
        <v>56.38297872340425</v>
      </c>
      <c r="I21" s="34">
        <f t="shared" si="1"/>
        <v>96.374986693428156</v>
      </c>
      <c r="J21" s="31">
        <v>0.97297297297297303</v>
      </c>
      <c r="K21" s="31">
        <v>1</v>
      </c>
      <c r="L21" s="31">
        <v>0.95833333333333337</v>
      </c>
      <c r="M21" s="31">
        <v>0.96153846153846156</v>
      </c>
      <c r="N21" s="31">
        <v>0.97297297297297303</v>
      </c>
      <c r="O21" s="31">
        <v>0.96</v>
      </c>
      <c r="P21" s="31">
        <v>1</v>
      </c>
      <c r="Q21" s="31">
        <v>0.96153846153846156</v>
      </c>
      <c r="R21" s="31">
        <v>0.98076923076923073</v>
      </c>
      <c r="S21" s="31">
        <v>0.82758620689655171</v>
      </c>
      <c r="T21" s="31" t="s">
        <v>3453</v>
      </c>
      <c r="U21" s="31">
        <v>0.95744680851063835</v>
      </c>
      <c r="V21" s="31">
        <v>0.8936170212765957</v>
      </c>
      <c r="W21" s="31">
        <v>0.98</v>
      </c>
      <c r="X21" s="31">
        <v>1</v>
      </c>
      <c r="Y21" s="31" t="s">
        <v>3453</v>
      </c>
      <c r="Z21" s="31">
        <v>0.95918367346938771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0.96153846153846156</v>
      </c>
    </row>
    <row r="22" spans="1:31" ht="45" customHeight="1" x14ac:dyDescent="0.25">
      <c r="A22" s="1" t="s">
        <v>3567</v>
      </c>
      <c r="B22" s="1" t="s">
        <v>8</v>
      </c>
      <c r="C22" s="1" t="s">
        <v>9</v>
      </c>
      <c r="D22" s="1" t="s">
        <v>768</v>
      </c>
      <c r="E22" s="1" t="s">
        <v>3673</v>
      </c>
      <c r="F22" s="1">
        <v>75</v>
      </c>
      <c r="G22" s="1">
        <v>44</v>
      </c>
      <c r="H22" s="52">
        <f t="shared" si="0"/>
        <v>58.666666666666664</v>
      </c>
      <c r="I22" s="34">
        <f t="shared" si="1"/>
        <v>92.635431414962454</v>
      </c>
      <c r="J22" s="31">
        <v>0.96296296296296291</v>
      </c>
      <c r="K22" s="31">
        <v>1</v>
      </c>
      <c r="L22" s="31">
        <v>0.91176470588235292</v>
      </c>
      <c r="M22" s="31">
        <v>0.94117647058823528</v>
      </c>
      <c r="N22" s="31">
        <v>0.5714285714285714</v>
      </c>
      <c r="O22" s="31">
        <v>0.87878787878787878</v>
      </c>
      <c r="P22" s="31">
        <v>0.91891891891891897</v>
      </c>
      <c r="Q22" s="31">
        <v>1</v>
      </c>
      <c r="R22" s="31">
        <v>1</v>
      </c>
      <c r="S22" s="31">
        <v>0.78947368421052633</v>
      </c>
      <c r="T22" s="31" t="s">
        <v>3453</v>
      </c>
      <c r="U22" s="31">
        <v>1</v>
      </c>
      <c r="V22" s="31">
        <v>0.90322580645161288</v>
      </c>
      <c r="W22" s="31">
        <v>0.91176470588235292</v>
      </c>
      <c r="X22" s="31">
        <v>0.97058823529411764</v>
      </c>
      <c r="Y22" s="31" t="s">
        <v>3453</v>
      </c>
      <c r="Z22" s="31">
        <v>0.97142857142857142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0.94285714285714284</v>
      </c>
    </row>
    <row r="23" spans="1:31" ht="45" customHeight="1" x14ac:dyDescent="0.25">
      <c r="A23" s="1" t="s">
        <v>3567</v>
      </c>
      <c r="B23" s="1" t="s">
        <v>8</v>
      </c>
      <c r="C23" s="1" t="s">
        <v>9</v>
      </c>
      <c r="D23" s="1" t="s">
        <v>781</v>
      </c>
      <c r="E23" s="1" t="s">
        <v>3674</v>
      </c>
      <c r="F23" s="1">
        <v>190</v>
      </c>
      <c r="G23" s="1">
        <v>95</v>
      </c>
      <c r="H23" s="52">
        <f t="shared" si="0"/>
        <v>50</v>
      </c>
      <c r="I23" s="34">
        <f t="shared" si="1"/>
        <v>95.177448491306507</v>
      </c>
      <c r="J23" s="31">
        <v>1</v>
      </c>
      <c r="K23" s="31">
        <v>1</v>
      </c>
      <c r="L23" s="31">
        <v>0.85555555555555551</v>
      </c>
      <c r="M23" s="31">
        <v>0.94623655913978499</v>
      </c>
      <c r="N23" s="31">
        <v>0.72</v>
      </c>
      <c r="O23" s="31">
        <v>0.96703296703296704</v>
      </c>
      <c r="P23" s="31">
        <v>0.98947368421052628</v>
      </c>
      <c r="Q23" s="31">
        <v>0.95744680851063835</v>
      </c>
      <c r="R23" s="31">
        <v>0.989247311827957</v>
      </c>
      <c r="S23" s="31">
        <v>0.83098591549295775</v>
      </c>
      <c r="T23" s="31" t="s">
        <v>3453</v>
      </c>
      <c r="U23" s="31">
        <v>0.97590361445783136</v>
      </c>
      <c r="V23" s="31">
        <v>0.95348837209302328</v>
      </c>
      <c r="W23" s="31">
        <v>1</v>
      </c>
      <c r="X23" s="31">
        <v>1</v>
      </c>
      <c r="Y23" s="31" t="s">
        <v>3453</v>
      </c>
      <c r="Z23" s="31">
        <v>0.97826086956521741</v>
      </c>
      <c r="AA23" s="31">
        <v>0.98936170212765961</v>
      </c>
      <c r="AB23" s="31">
        <v>1</v>
      </c>
      <c r="AC23" s="31" t="s">
        <v>3453</v>
      </c>
      <c r="AD23" s="31" t="s">
        <v>3453</v>
      </c>
      <c r="AE23" s="31">
        <v>0.97894736842105268</v>
      </c>
    </row>
    <row r="24" spans="1:31" ht="45" customHeight="1" x14ac:dyDescent="0.25">
      <c r="A24" s="1" t="s">
        <v>3567</v>
      </c>
      <c r="B24" s="1" t="s">
        <v>8</v>
      </c>
      <c r="C24" s="1" t="s">
        <v>9</v>
      </c>
      <c r="D24" s="1" t="s">
        <v>794</v>
      </c>
      <c r="E24" s="1" t="s">
        <v>795</v>
      </c>
      <c r="F24" s="1">
        <v>33</v>
      </c>
      <c r="G24" s="1">
        <v>29</v>
      </c>
      <c r="H24" s="52">
        <f t="shared" si="0"/>
        <v>87.878787878787875</v>
      </c>
      <c r="I24" s="34">
        <f t="shared" si="1"/>
        <v>100</v>
      </c>
      <c r="J24" s="31">
        <v>1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ht="45" customHeight="1" x14ac:dyDescent="0.25">
      <c r="A25" s="1" t="s">
        <v>3567</v>
      </c>
      <c r="B25" s="1" t="s">
        <v>8</v>
      </c>
      <c r="C25" s="1" t="s">
        <v>9</v>
      </c>
      <c r="D25" s="1" t="s">
        <v>790</v>
      </c>
      <c r="E25" s="1" t="s">
        <v>791</v>
      </c>
      <c r="F25" s="1">
        <v>22</v>
      </c>
      <c r="G25" s="1">
        <v>13</v>
      </c>
      <c r="H25" s="52">
        <f t="shared" si="0"/>
        <v>59.090909090909093</v>
      </c>
      <c r="I25" s="34">
        <f t="shared" si="1"/>
        <v>100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 t="s">
        <v>3453</v>
      </c>
      <c r="U25" s="31">
        <v>1</v>
      </c>
      <c r="V25" s="31">
        <v>1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ht="45" customHeight="1" x14ac:dyDescent="0.25">
      <c r="A26" s="1" t="s">
        <v>3567</v>
      </c>
      <c r="B26" s="1" t="s">
        <v>8</v>
      </c>
      <c r="C26" s="1" t="s">
        <v>9</v>
      </c>
      <c r="D26" s="1" t="s">
        <v>798</v>
      </c>
      <c r="E26" s="1" t="s">
        <v>799</v>
      </c>
      <c r="F26" s="1">
        <v>8</v>
      </c>
      <c r="G26" s="1">
        <v>11</v>
      </c>
      <c r="H26" s="52">
        <f t="shared" si="0"/>
        <v>137.5</v>
      </c>
      <c r="I26" s="34">
        <f t="shared" si="1"/>
        <v>100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 t="s">
        <v>3453</v>
      </c>
      <c r="U26" s="31">
        <v>1</v>
      </c>
      <c r="V26" s="31">
        <v>1</v>
      </c>
      <c r="W26" s="31">
        <v>1</v>
      </c>
      <c r="X26" s="31">
        <v>1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5">
      <c r="A27" s="1" t="s">
        <v>3567</v>
      </c>
      <c r="B27" s="1" t="s">
        <v>8</v>
      </c>
      <c r="C27" s="1" t="s">
        <v>9</v>
      </c>
      <c r="D27" s="1" t="s">
        <v>792</v>
      </c>
      <c r="E27" s="1" t="s">
        <v>793</v>
      </c>
      <c r="F27" s="1">
        <v>115</v>
      </c>
      <c r="G27" s="1">
        <v>50</v>
      </c>
      <c r="H27" s="52">
        <f t="shared" si="0"/>
        <v>43.478260869565219</v>
      </c>
      <c r="I27" s="34">
        <f t="shared" si="1"/>
        <v>95.690791740139446</v>
      </c>
      <c r="J27" s="31">
        <v>0.97674418604651159</v>
      </c>
      <c r="K27" s="31">
        <v>0.97727272727272729</v>
      </c>
      <c r="L27" s="31">
        <v>0.97674418604651159</v>
      </c>
      <c r="M27" s="31">
        <v>0.97727272727272729</v>
      </c>
      <c r="N27" s="31">
        <v>0.89743589743589747</v>
      </c>
      <c r="O27" s="31">
        <v>0.95121951219512191</v>
      </c>
      <c r="P27" s="31">
        <v>0.90909090909090906</v>
      </c>
      <c r="Q27" s="31">
        <v>0.93181818181818177</v>
      </c>
      <c r="R27" s="31">
        <v>0.95454545454545459</v>
      </c>
      <c r="S27" s="31">
        <v>0.97142857142857142</v>
      </c>
      <c r="T27" s="31" t="s">
        <v>3453</v>
      </c>
      <c r="U27" s="31">
        <v>0.97619047619047616</v>
      </c>
      <c r="V27" s="31">
        <v>0.93181818181818177</v>
      </c>
      <c r="W27" s="31">
        <v>0.93181818181818177</v>
      </c>
      <c r="X27" s="31">
        <v>0.97727272727272729</v>
      </c>
      <c r="Y27" s="31" t="s">
        <v>3453</v>
      </c>
      <c r="Z27" s="31">
        <v>0.97674418604651159</v>
      </c>
      <c r="AA27" s="31">
        <v>0.97727272727272729</v>
      </c>
      <c r="AB27" s="31">
        <v>0.97727272727272729</v>
      </c>
      <c r="AC27" s="31" t="s">
        <v>3453</v>
      </c>
      <c r="AD27" s="31" t="s">
        <v>3453</v>
      </c>
      <c r="AE27" s="31">
        <v>0.95238095238095233</v>
      </c>
    </row>
    <row r="28" spans="1:31" ht="45" customHeight="1" x14ac:dyDescent="0.25">
      <c r="A28" s="1" t="s">
        <v>3567</v>
      </c>
      <c r="B28" s="1" t="s">
        <v>8</v>
      </c>
      <c r="C28" s="1" t="s">
        <v>9</v>
      </c>
      <c r="D28" s="1" t="s">
        <v>788</v>
      </c>
      <c r="E28" s="1" t="s">
        <v>789</v>
      </c>
      <c r="F28" s="1">
        <v>7</v>
      </c>
      <c r="G28" s="1">
        <v>6</v>
      </c>
      <c r="H28" s="52">
        <f t="shared" si="0"/>
        <v>85.714285714285708</v>
      </c>
      <c r="I28" s="34">
        <f t="shared" si="1"/>
        <v>82.592592592592609</v>
      </c>
      <c r="J28" s="31">
        <v>0.83333333333333337</v>
      </c>
      <c r="K28" s="31">
        <v>0.66666666666666663</v>
      </c>
      <c r="L28" s="31">
        <v>1</v>
      </c>
      <c r="M28" s="31">
        <v>1</v>
      </c>
      <c r="N28" s="31">
        <v>0.83333333333333337</v>
      </c>
      <c r="O28" s="31">
        <v>1</v>
      </c>
      <c r="P28" s="31">
        <v>0.66666666666666663</v>
      </c>
      <c r="Q28" s="31">
        <v>0.66666666666666663</v>
      </c>
      <c r="R28" s="31">
        <v>0.83333333333333337</v>
      </c>
      <c r="S28" s="31">
        <v>0.2</v>
      </c>
      <c r="T28" s="31" t="s">
        <v>3453</v>
      </c>
      <c r="U28" s="31">
        <v>1</v>
      </c>
      <c r="V28" s="31">
        <v>1</v>
      </c>
      <c r="W28" s="31">
        <v>0.83333333333333337</v>
      </c>
      <c r="X28" s="31">
        <v>0.83333333333333337</v>
      </c>
      <c r="Y28" s="31" t="s">
        <v>3453</v>
      </c>
      <c r="Z28" s="31">
        <v>0.83333333333333337</v>
      </c>
      <c r="AA28" s="31">
        <v>0.83333333333333337</v>
      </c>
      <c r="AB28" s="31">
        <v>0.83333333333333337</v>
      </c>
      <c r="AC28" s="31" t="s">
        <v>3453</v>
      </c>
      <c r="AD28" s="31" t="s">
        <v>3453</v>
      </c>
      <c r="AE28" s="31">
        <v>1</v>
      </c>
    </row>
    <row r="29" spans="1:31" ht="45" customHeight="1" x14ac:dyDescent="0.25">
      <c r="A29" s="1" t="s">
        <v>3567</v>
      </c>
      <c r="B29" s="1" t="s">
        <v>8</v>
      </c>
      <c r="C29" s="1" t="s">
        <v>9</v>
      </c>
      <c r="D29" s="1" t="s">
        <v>784</v>
      </c>
      <c r="E29" s="1" t="s">
        <v>785</v>
      </c>
      <c r="F29" s="1">
        <v>5</v>
      </c>
      <c r="G29" s="1">
        <v>5</v>
      </c>
      <c r="H29" s="52">
        <f t="shared" si="0"/>
        <v>100</v>
      </c>
      <c r="I29" s="34">
        <f t="shared" si="1"/>
        <v>100</v>
      </c>
      <c r="J29" s="31">
        <v>1</v>
      </c>
      <c r="K29" s="31">
        <v>1</v>
      </c>
      <c r="L29" s="31">
        <v>1</v>
      </c>
      <c r="M29" s="31">
        <v>1</v>
      </c>
      <c r="N29" s="31">
        <v>1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 t="s">
        <v>3453</v>
      </c>
      <c r="U29" s="31">
        <v>1</v>
      </c>
      <c r="V29" s="31">
        <v>1</v>
      </c>
      <c r="W29" s="31">
        <v>1</v>
      </c>
      <c r="X29" s="31">
        <v>1</v>
      </c>
      <c r="Y29" s="31" t="s">
        <v>3453</v>
      </c>
      <c r="Z29" s="31">
        <v>1</v>
      </c>
      <c r="AA29" s="31">
        <v>1</v>
      </c>
      <c r="AB29" s="31">
        <v>1</v>
      </c>
      <c r="AC29" s="31" t="s">
        <v>3453</v>
      </c>
      <c r="AD29" s="31" t="s">
        <v>3453</v>
      </c>
      <c r="AE29" s="31">
        <v>1</v>
      </c>
    </row>
    <row r="30" spans="1:31" ht="45" customHeight="1" x14ac:dyDescent="0.25">
      <c r="A30" s="1" t="s">
        <v>3567</v>
      </c>
      <c r="B30" s="1" t="s">
        <v>8</v>
      </c>
      <c r="C30" s="1" t="s">
        <v>9</v>
      </c>
      <c r="D30" s="1" t="s">
        <v>786</v>
      </c>
      <c r="E30" s="1" t="s">
        <v>787</v>
      </c>
      <c r="F30" s="1">
        <v>24</v>
      </c>
      <c r="G30" s="1">
        <v>10</v>
      </c>
      <c r="H30" s="52">
        <f t="shared" si="0"/>
        <v>41.666666666666671</v>
      </c>
      <c r="I30" s="34">
        <f t="shared" si="1"/>
        <v>99.444444444444429</v>
      </c>
      <c r="J30" s="31">
        <v>0.9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1</v>
      </c>
      <c r="T30" s="31" t="s">
        <v>3453</v>
      </c>
      <c r="U30" s="31">
        <v>1</v>
      </c>
      <c r="V30" s="31">
        <v>1</v>
      </c>
      <c r="W30" s="31">
        <v>1</v>
      </c>
      <c r="X30" s="31">
        <v>1</v>
      </c>
      <c r="Y30" s="31" t="s">
        <v>3453</v>
      </c>
      <c r="Z30" s="31">
        <v>1</v>
      </c>
      <c r="AA30" s="31">
        <v>1</v>
      </c>
      <c r="AB30" s="31">
        <v>1</v>
      </c>
      <c r="AC30" s="31" t="s">
        <v>3453</v>
      </c>
      <c r="AD30" s="31" t="s">
        <v>3453</v>
      </c>
      <c r="AE30" s="31">
        <v>1</v>
      </c>
    </row>
    <row r="31" spans="1:31" ht="45" customHeight="1" x14ac:dyDescent="0.25">
      <c r="A31" s="1" t="s">
        <v>3567</v>
      </c>
      <c r="B31" s="1" t="s">
        <v>8</v>
      </c>
      <c r="C31" s="1" t="s">
        <v>9</v>
      </c>
      <c r="D31" s="1" t="s">
        <v>796</v>
      </c>
      <c r="E31" s="1" t="s">
        <v>797</v>
      </c>
      <c r="F31" s="1">
        <v>8</v>
      </c>
      <c r="G31" s="1">
        <v>7</v>
      </c>
      <c r="H31" s="52">
        <f t="shared" si="0"/>
        <v>87.5</v>
      </c>
      <c r="I31" s="34">
        <f t="shared" si="1"/>
        <v>100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1</v>
      </c>
      <c r="T31" s="31" t="s">
        <v>3453</v>
      </c>
      <c r="U31" s="31">
        <v>1</v>
      </c>
      <c r="V31" s="31">
        <v>1</v>
      </c>
      <c r="W31" s="31">
        <v>1</v>
      </c>
      <c r="X31" s="31">
        <v>1</v>
      </c>
      <c r="Y31" s="31" t="s">
        <v>3453</v>
      </c>
      <c r="Z31" s="31">
        <v>1</v>
      </c>
      <c r="AA31" s="31">
        <v>1</v>
      </c>
      <c r="AB31" s="31">
        <v>1</v>
      </c>
      <c r="AC31" s="31" t="s">
        <v>3453</v>
      </c>
      <c r="AD31" s="31" t="s">
        <v>3453</v>
      </c>
      <c r="AE31" s="31">
        <v>1</v>
      </c>
    </row>
    <row r="32" spans="1:31" ht="45" customHeight="1" x14ac:dyDescent="0.25">
      <c r="A32" s="1" t="s">
        <v>3567</v>
      </c>
      <c r="B32" s="1" t="s">
        <v>8</v>
      </c>
      <c r="C32" s="1" t="s">
        <v>9</v>
      </c>
      <c r="D32" s="1" t="s">
        <v>779</v>
      </c>
      <c r="E32" s="1" t="s">
        <v>780</v>
      </c>
      <c r="F32" s="1">
        <v>26</v>
      </c>
      <c r="G32" s="1">
        <v>13</v>
      </c>
      <c r="H32" s="52">
        <f t="shared" si="0"/>
        <v>50</v>
      </c>
      <c r="I32" s="34">
        <f t="shared" si="1"/>
        <v>100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1</v>
      </c>
      <c r="T32" s="31" t="s">
        <v>3453</v>
      </c>
      <c r="U32" s="31">
        <v>1</v>
      </c>
      <c r="V32" s="31">
        <v>1</v>
      </c>
      <c r="W32" s="31">
        <v>1</v>
      </c>
      <c r="X32" s="31">
        <v>1</v>
      </c>
      <c r="Y32" s="31" t="s">
        <v>3453</v>
      </c>
      <c r="Z32" s="31">
        <v>1</v>
      </c>
      <c r="AA32" s="31">
        <v>1</v>
      </c>
      <c r="AB32" s="31">
        <v>1</v>
      </c>
      <c r="AC32" s="31" t="s">
        <v>3453</v>
      </c>
      <c r="AD32" s="31" t="s">
        <v>3453</v>
      </c>
      <c r="AE32" s="31">
        <v>1</v>
      </c>
    </row>
    <row r="33" spans="1:31" ht="45" customHeight="1" x14ac:dyDescent="0.25">
      <c r="A33" s="1" t="s">
        <v>3567</v>
      </c>
      <c r="B33" s="1" t="s">
        <v>8</v>
      </c>
      <c r="C33" s="1" t="s">
        <v>9</v>
      </c>
      <c r="D33" s="1" t="s">
        <v>777</v>
      </c>
      <c r="E33" s="1" t="s">
        <v>778</v>
      </c>
      <c r="F33" s="1">
        <v>23</v>
      </c>
      <c r="G33" s="1">
        <v>14</v>
      </c>
      <c r="H33" s="52">
        <f t="shared" si="0"/>
        <v>60.869565217391312</v>
      </c>
      <c r="I33" s="34">
        <f t="shared" si="1"/>
        <v>92.338217338217362</v>
      </c>
      <c r="J33" s="31">
        <v>0.9285714285714286</v>
      </c>
      <c r="K33" s="31">
        <v>0.9285714285714286</v>
      </c>
      <c r="L33" s="31">
        <v>0.92307692307692313</v>
      </c>
      <c r="M33" s="31">
        <v>0.9285714285714286</v>
      </c>
      <c r="N33" s="31">
        <v>0.8571428571428571</v>
      </c>
      <c r="O33" s="31">
        <v>0.9285714285714286</v>
      </c>
      <c r="P33" s="31">
        <v>0.9285714285714286</v>
      </c>
      <c r="Q33" s="31">
        <v>0.9285714285714286</v>
      </c>
      <c r="R33" s="31">
        <v>0.9285714285714286</v>
      </c>
      <c r="S33" s="31">
        <v>0.92307692307692313</v>
      </c>
      <c r="T33" s="31" t="s">
        <v>3453</v>
      </c>
      <c r="U33" s="31">
        <v>0.9285714285714286</v>
      </c>
      <c r="V33" s="31">
        <v>0.9285714285714286</v>
      </c>
      <c r="W33" s="31">
        <v>0.9285714285714286</v>
      </c>
      <c r="X33" s="31">
        <v>0.9285714285714286</v>
      </c>
      <c r="Y33" s="31" t="s">
        <v>3453</v>
      </c>
      <c r="Z33" s="31">
        <v>0.92307692307692313</v>
      </c>
      <c r="AA33" s="31">
        <v>0.92307692307692313</v>
      </c>
      <c r="AB33" s="31">
        <v>0.9285714285714286</v>
      </c>
      <c r="AC33" s="31" t="s">
        <v>3453</v>
      </c>
      <c r="AD33" s="31" t="s">
        <v>3453</v>
      </c>
      <c r="AE33" s="31">
        <v>0.9285714285714286</v>
      </c>
    </row>
    <row r="34" spans="1:31" ht="45" customHeight="1" x14ac:dyDescent="0.25">
      <c r="A34" s="1" t="s">
        <v>3567</v>
      </c>
      <c r="B34" s="1" t="s">
        <v>8</v>
      </c>
      <c r="C34" s="1" t="s">
        <v>9</v>
      </c>
      <c r="D34" s="1" t="s">
        <v>775</v>
      </c>
      <c r="E34" s="1" t="s">
        <v>776</v>
      </c>
      <c r="F34" s="1">
        <v>50</v>
      </c>
      <c r="G34" s="1">
        <v>33</v>
      </c>
      <c r="H34" s="52">
        <f t="shared" si="0"/>
        <v>66</v>
      </c>
      <c r="I34" s="34">
        <f t="shared" si="1"/>
        <v>98.036315703515385</v>
      </c>
      <c r="J34" s="31">
        <v>1</v>
      </c>
      <c r="K34" s="31">
        <v>1</v>
      </c>
      <c r="L34" s="31">
        <v>1</v>
      </c>
      <c r="M34" s="31">
        <v>1</v>
      </c>
      <c r="N34" s="31">
        <v>0.9642857142857143</v>
      </c>
      <c r="O34" s="31">
        <v>1</v>
      </c>
      <c r="P34" s="31">
        <v>0.96875</v>
      </c>
      <c r="Q34" s="31">
        <v>0.96875</v>
      </c>
      <c r="R34" s="31">
        <v>0.96875</v>
      </c>
      <c r="S34" s="31">
        <v>0.96551724137931039</v>
      </c>
      <c r="T34" s="31" t="s">
        <v>3453</v>
      </c>
      <c r="U34" s="31">
        <v>0.96875</v>
      </c>
      <c r="V34" s="31">
        <v>0.93548387096774188</v>
      </c>
      <c r="W34" s="31">
        <v>1</v>
      </c>
      <c r="X34" s="31">
        <v>1</v>
      </c>
      <c r="Y34" s="31" t="s">
        <v>3453</v>
      </c>
      <c r="Z34" s="31">
        <v>1</v>
      </c>
      <c r="AA34" s="31">
        <v>0.96875</v>
      </c>
      <c r="AB34" s="31">
        <v>0.96875</v>
      </c>
      <c r="AC34" s="31" t="s">
        <v>3453</v>
      </c>
      <c r="AD34" s="31" t="s">
        <v>3453</v>
      </c>
      <c r="AE34" s="31">
        <v>0.96875</v>
      </c>
    </row>
    <row r="35" spans="1:31" ht="45" customHeight="1" x14ac:dyDescent="0.25">
      <c r="A35" s="1" t="s">
        <v>3567</v>
      </c>
      <c r="B35" s="1" t="s">
        <v>8</v>
      </c>
      <c r="C35" s="1" t="s">
        <v>9</v>
      </c>
      <c r="D35" s="1" t="s">
        <v>1760</v>
      </c>
      <c r="E35" s="1" t="s">
        <v>3198</v>
      </c>
      <c r="F35" s="1">
        <v>9</v>
      </c>
      <c r="G35" s="1">
        <v>9</v>
      </c>
      <c r="H35" s="52">
        <f t="shared" si="0"/>
        <v>100</v>
      </c>
      <c r="I35" s="34">
        <f t="shared" si="1"/>
        <v>100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1</v>
      </c>
      <c r="T35" s="31" t="s">
        <v>3453</v>
      </c>
      <c r="U35" s="31">
        <v>1</v>
      </c>
      <c r="V35" s="31">
        <v>1</v>
      </c>
      <c r="W35" s="31">
        <v>1</v>
      </c>
      <c r="X35" s="31">
        <v>1</v>
      </c>
      <c r="Y35" s="31" t="s">
        <v>3453</v>
      </c>
      <c r="Z35" s="31">
        <v>1</v>
      </c>
      <c r="AA35" s="31">
        <v>1</v>
      </c>
      <c r="AB35" s="31">
        <v>1</v>
      </c>
      <c r="AC35" s="31" t="s">
        <v>3453</v>
      </c>
      <c r="AD35" s="31" t="s">
        <v>3453</v>
      </c>
      <c r="AE35" s="31">
        <v>1</v>
      </c>
    </row>
    <row r="36" spans="1:31" ht="45" customHeight="1" x14ac:dyDescent="0.25">
      <c r="A36" s="1" t="s">
        <v>3567</v>
      </c>
      <c r="B36" s="1" t="s">
        <v>8</v>
      </c>
      <c r="C36" s="1" t="s">
        <v>9</v>
      </c>
      <c r="D36" s="1" t="s">
        <v>1727</v>
      </c>
      <c r="E36" s="1" t="s">
        <v>3675</v>
      </c>
      <c r="F36" s="1">
        <v>94</v>
      </c>
      <c r="G36" s="1">
        <v>73</v>
      </c>
      <c r="H36" s="52">
        <f t="shared" si="0"/>
        <v>77.659574468085097</v>
      </c>
      <c r="I36" s="34">
        <f t="shared" si="1"/>
        <v>97.299150916623731</v>
      </c>
      <c r="J36" s="31">
        <v>1</v>
      </c>
      <c r="K36" s="31">
        <v>1</v>
      </c>
      <c r="L36" s="31">
        <v>0.94117647058823528</v>
      </c>
      <c r="M36" s="31">
        <v>0.97101449275362317</v>
      </c>
      <c r="N36" s="31">
        <v>0.93220338983050843</v>
      </c>
      <c r="O36" s="31">
        <v>0.95522388059701491</v>
      </c>
      <c r="P36" s="31">
        <v>0.95714285714285718</v>
      </c>
      <c r="Q36" s="31">
        <v>0.98571428571428577</v>
      </c>
      <c r="R36" s="31">
        <v>0.971830985915493</v>
      </c>
      <c r="S36" s="31">
        <v>0.9152542372881356</v>
      </c>
      <c r="T36" s="31" t="s">
        <v>3453</v>
      </c>
      <c r="U36" s="31">
        <v>0.98412698412698407</v>
      </c>
      <c r="V36" s="31">
        <v>0.9850746268656716</v>
      </c>
      <c r="W36" s="31">
        <v>0.98611111111111116</v>
      </c>
      <c r="X36" s="31">
        <v>0.95714285714285718</v>
      </c>
      <c r="Y36" s="31" t="s">
        <v>3453</v>
      </c>
      <c r="Z36" s="31">
        <v>1</v>
      </c>
      <c r="AA36" s="31">
        <v>1</v>
      </c>
      <c r="AB36" s="31">
        <v>0.9859154929577465</v>
      </c>
      <c r="AC36" s="31" t="s">
        <v>3453</v>
      </c>
      <c r="AD36" s="31" t="s">
        <v>3453</v>
      </c>
      <c r="AE36" s="31">
        <v>0.9859154929577465</v>
      </c>
    </row>
    <row r="37" spans="1:31" ht="45" customHeight="1" x14ac:dyDescent="0.25">
      <c r="A37" s="1" t="s">
        <v>3567</v>
      </c>
      <c r="B37" s="1" t="s">
        <v>8</v>
      </c>
      <c r="C37" s="1" t="s">
        <v>9</v>
      </c>
      <c r="D37" s="1" t="s">
        <v>1701</v>
      </c>
      <c r="E37" s="1" t="s">
        <v>3199</v>
      </c>
      <c r="F37" s="1">
        <v>5</v>
      </c>
      <c r="G37" s="1">
        <v>6</v>
      </c>
      <c r="H37" s="52">
        <f t="shared" si="0"/>
        <v>120</v>
      </c>
      <c r="I37" s="34">
        <f t="shared" si="1"/>
        <v>100</v>
      </c>
      <c r="J37" s="31">
        <v>1</v>
      </c>
      <c r="K37" s="31">
        <v>1</v>
      </c>
      <c r="L37" s="31">
        <v>1</v>
      </c>
      <c r="M37" s="31">
        <v>1</v>
      </c>
      <c r="N37" s="31">
        <v>1</v>
      </c>
      <c r="O37" s="31">
        <v>1</v>
      </c>
      <c r="P37" s="31">
        <v>1</v>
      </c>
      <c r="Q37" s="31">
        <v>1</v>
      </c>
      <c r="R37" s="31">
        <v>1</v>
      </c>
      <c r="S37" s="31">
        <v>1</v>
      </c>
      <c r="T37" s="31" t="s">
        <v>3453</v>
      </c>
      <c r="U37" s="31">
        <v>1</v>
      </c>
      <c r="V37" s="31">
        <v>1</v>
      </c>
      <c r="W37" s="31">
        <v>1</v>
      </c>
      <c r="X37" s="31">
        <v>1</v>
      </c>
      <c r="Y37" s="31" t="s">
        <v>3453</v>
      </c>
      <c r="Z37" s="31">
        <v>1</v>
      </c>
      <c r="AA37" s="31">
        <v>1</v>
      </c>
      <c r="AB37" s="31">
        <v>1</v>
      </c>
      <c r="AC37" s="31" t="s">
        <v>3453</v>
      </c>
      <c r="AD37" s="31" t="s">
        <v>3453</v>
      </c>
      <c r="AE37" s="31">
        <v>1</v>
      </c>
    </row>
    <row r="38" spans="1:31" ht="45" customHeight="1" x14ac:dyDescent="0.25">
      <c r="A38" s="1" t="s">
        <v>3567</v>
      </c>
      <c r="B38" s="1" t="s">
        <v>8</v>
      </c>
      <c r="C38" s="1" t="s">
        <v>9</v>
      </c>
      <c r="D38" s="1" t="s">
        <v>1713</v>
      </c>
      <c r="E38" s="1" t="s">
        <v>3197</v>
      </c>
      <c r="F38" s="1">
        <v>10</v>
      </c>
      <c r="G38" s="1">
        <v>8</v>
      </c>
      <c r="H38" s="52">
        <f t="shared" si="0"/>
        <v>80</v>
      </c>
      <c r="I38" s="34">
        <f t="shared" si="1"/>
        <v>96.706349206349216</v>
      </c>
      <c r="J38" s="31">
        <v>1</v>
      </c>
      <c r="K38" s="31">
        <v>1</v>
      </c>
      <c r="L38" s="31">
        <v>0.875</v>
      </c>
      <c r="M38" s="31">
        <v>0.875</v>
      </c>
      <c r="N38" s="31">
        <v>0.8</v>
      </c>
      <c r="O38" s="31">
        <v>1</v>
      </c>
      <c r="P38" s="31">
        <v>1</v>
      </c>
      <c r="Q38" s="31">
        <v>1</v>
      </c>
      <c r="R38" s="31">
        <v>1</v>
      </c>
      <c r="S38" s="31">
        <v>0.8571428571428571</v>
      </c>
      <c r="T38" s="31" t="s">
        <v>3453</v>
      </c>
      <c r="U38" s="31">
        <v>1</v>
      </c>
      <c r="V38" s="31">
        <v>1</v>
      </c>
      <c r="W38" s="31">
        <v>1</v>
      </c>
      <c r="X38" s="31">
        <v>1</v>
      </c>
      <c r="Y38" s="31" t="s">
        <v>3453</v>
      </c>
      <c r="Z38" s="31">
        <v>1</v>
      </c>
      <c r="AA38" s="31">
        <v>1</v>
      </c>
      <c r="AB38" s="31">
        <v>1</v>
      </c>
      <c r="AC38" s="31" t="s">
        <v>3453</v>
      </c>
      <c r="AD38" s="31" t="s">
        <v>3453</v>
      </c>
      <c r="AE38" s="31">
        <v>1</v>
      </c>
    </row>
    <row r="39" spans="1:31" ht="45" customHeight="1" x14ac:dyDescent="0.25">
      <c r="A39" s="1" t="s">
        <v>3567</v>
      </c>
      <c r="B39" s="1" t="s">
        <v>1046</v>
      </c>
      <c r="C39" s="1" t="s">
        <v>397</v>
      </c>
      <c r="D39" s="1" t="s">
        <v>1719</v>
      </c>
      <c r="E39" s="1" t="s">
        <v>1720</v>
      </c>
      <c r="F39" s="1">
        <v>9</v>
      </c>
      <c r="G39" s="1">
        <v>7</v>
      </c>
      <c r="H39" s="52">
        <f t="shared" si="0"/>
        <v>77.777777777777786</v>
      </c>
      <c r="I39" s="34">
        <f t="shared" ref="I39:I72" si="2">(J39+K39+L39+M39+N39+O39+P39+Q39+R39+S39+T39+U39+V39+W39+X39+Y39+Z39+AA39+AB39+AC39+AD39+AE39)*100/22</f>
        <v>100</v>
      </c>
      <c r="J39" s="31">
        <v>1</v>
      </c>
      <c r="K39" s="31">
        <v>1</v>
      </c>
      <c r="L39" s="31">
        <v>1</v>
      </c>
      <c r="M39" s="31">
        <v>1</v>
      </c>
      <c r="N39" s="31">
        <v>1</v>
      </c>
      <c r="O39" s="31">
        <v>1</v>
      </c>
      <c r="P39" s="31">
        <v>1</v>
      </c>
      <c r="Q39" s="31">
        <v>1</v>
      </c>
      <c r="R39" s="31">
        <v>1</v>
      </c>
      <c r="S39" s="31">
        <v>1</v>
      </c>
      <c r="T39" s="31">
        <v>1</v>
      </c>
      <c r="U39" s="31">
        <v>1</v>
      </c>
      <c r="V39" s="31">
        <v>1</v>
      </c>
      <c r="W39" s="31">
        <v>1</v>
      </c>
      <c r="X39" s="31">
        <v>1</v>
      </c>
      <c r="Y39" s="31">
        <v>1</v>
      </c>
      <c r="Z39" s="31">
        <v>1</v>
      </c>
      <c r="AA39" s="31">
        <v>1</v>
      </c>
      <c r="AB39" s="31">
        <v>1</v>
      </c>
      <c r="AC39" s="31">
        <v>1</v>
      </c>
      <c r="AD39" s="31">
        <v>1</v>
      </c>
      <c r="AE39" s="31">
        <v>1</v>
      </c>
    </row>
    <row r="40" spans="1:31" ht="45" customHeight="1" x14ac:dyDescent="0.25">
      <c r="A40" s="1" t="s">
        <v>3567</v>
      </c>
      <c r="B40" s="1" t="s">
        <v>1046</v>
      </c>
      <c r="C40" s="1" t="s">
        <v>397</v>
      </c>
      <c r="D40" s="1" t="s">
        <v>1707</v>
      </c>
      <c r="E40" s="1" t="s">
        <v>1708</v>
      </c>
      <c r="F40" s="1">
        <v>68</v>
      </c>
      <c r="G40" s="1">
        <v>39</v>
      </c>
      <c r="H40" s="52">
        <f t="shared" si="0"/>
        <v>57.352941176470587</v>
      </c>
      <c r="I40" s="34">
        <f t="shared" si="2"/>
        <v>97.252636572225668</v>
      </c>
      <c r="J40" s="31">
        <v>1</v>
      </c>
      <c r="K40" s="31">
        <v>1</v>
      </c>
      <c r="L40" s="31">
        <v>0.8529411764705882</v>
      </c>
      <c r="M40" s="31">
        <v>0.94736842105263153</v>
      </c>
      <c r="N40" s="31">
        <v>0.93939393939393945</v>
      </c>
      <c r="O40" s="31">
        <v>1</v>
      </c>
      <c r="P40" s="31">
        <v>0.97368421052631582</v>
      </c>
      <c r="Q40" s="31">
        <v>1</v>
      </c>
      <c r="R40" s="31">
        <v>1</v>
      </c>
      <c r="S40" s="31">
        <v>0.93333333333333335</v>
      </c>
      <c r="T40" s="31">
        <v>1</v>
      </c>
      <c r="U40" s="31">
        <v>0.94117647058823528</v>
      </c>
      <c r="V40" s="31">
        <v>0.94285714285714284</v>
      </c>
      <c r="W40" s="31">
        <v>1</v>
      </c>
      <c r="X40" s="31">
        <v>1</v>
      </c>
      <c r="Y40" s="31">
        <v>0.91891891891891897</v>
      </c>
      <c r="Z40" s="31">
        <v>1</v>
      </c>
      <c r="AA40" s="31">
        <v>1</v>
      </c>
      <c r="AB40" s="31">
        <v>1</v>
      </c>
      <c r="AC40" s="31">
        <v>1</v>
      </c>
      <c r="AD40" s="31">
        <v>0.97368421052631582</v>
      </c>
      <c r="AE40" s="31">
        <v>0.97222222222222221</v>
      </c>
    </row>
    <row r="41" spans="1:31" ht="45" customHeight="1" x14ac:dyDescent="0.25">
      <c r="A41" s="1" t="s">
        <v>3567</v>
      </c>
      <c r="B41" s="1" t="s">
        <v>1046</v>
      </c>
      <c r="C41" s="1" t="s">
        <v>397</v>
      </c>
      <c r="D41" s="1" t="s">
        <v>1698</v>
      </c>
      <c r="E41" s="1" t="s">
        <v>3676</v>
      </c>
      <c r="F41" s="1">
        <v>1224</v>
      </c>
      <c r="G41" s="1">
        <v>577</v>
      </c>
      <c r="H41" s="52">
        <f t="shared" si="0"/>
        <v>47.140522875816991</v>
      </c>
      <c r="I41" s="34">
        <f t="shared" si="2"/>
        <v>90.204094939825623</v>
      </c>
      <c r="J41" s="31">
        <v>0.95408163265306123</v>
      </c>
      <c r="K41" s="31">
        <v>0.95601851851851849</v>
      </c>
      <c r="L41" s="31">
        <v>0.88270377733598404</v>
      </c>
      <c r="M41" s="31">
        <v>0.87012987012987009</v>
      </c>
      <c r="N41" s="31">
        <v>0.84039900249376553</v>
      </c>
      <c r="O41" s="31">
        <v>0.93372319688109162</v>
      </c>
      <c r="P41" s="31">
        <v>0.8755102040816326</v>
      </c>
      <c r="Q41" s="31">
        <v>0.88663967611336036</v>
      </c>
      <c r="R41" s="31">
        <v>0.84310018903591677</v>
      </c>
      <c r="S41" s="31">
        <v>0.76106194690265483</v>
      </c>
      <c r="T41" s="31">
        <v>0.95676691729323304</v>
      </c>
      <c r="U41" s="31">
        <v>0.91647855530474043</v>
      </c>
      <c r="V41" s="31">
        <v>0.84536082474226804</v>
      </c>
      <c r="W41" s="31">
        <v>0.88724584103512016</v>
      </c>
      <c r="X41" s="31">
        <v>0.94350282485875703</v>
      </c>
      <c r="Y41" s="31">
        <v>0.85578747628083496</v>
      </c>
      <c r="Z41" s="31">
        <v>0.94569288389513106</v>
      </c>
      <c r="AA41" s="31">
        <v>0.93668528864059586</v>
      </c>
      <c r="AB41" s="31">
        <v>0.96282527881040891</v>
      </c>
      <c r="AC41" s="31">
        <v>0.94696969696969702</v>
      </c>
      <c r="AD41" s="31">
        <v>0.90601503759398494</v>
      </c>
      <c r="AE41" s="31">
        <v>0.9382022471910112</v>
      </c>
    </row>
    <row r="42" spans="1:31" ht="45" customHeight="1" x14ac:dyDescent="0.25">
      <c r="A42" s="1" t="s">
        <v>3567</v>
      </c>
      <c r="B42" s="1" t="s">
        <v>1046</v>
      </c>
      <c r="C42" s="1" t="s">
        <v>397</v>
      </c>
      <c r="D42" s="1" t="s">
        <v>1754</v>
      </c>
      <c r="E42" s="1" t="s">
        <v>1755</v>
      </c>
      <c r="F42" s="1">
        <v>94</v>
      </c>
      <c r="G42" s="1">
        <v>55</v>
      </c>
      <c r="H42" s="52">
        <f t="shared" si="0"/>
        <v>58.51063829787234</v>
      </c>
      <c r="I42" s="34">
        <f t="shared" si="2"/>
        <v>93.301690413813631</v>
      </c>
      <c r="J42" s="31">
        <v>0.90909090909090906</v>
      </c>
      <c r="K42" s="31">
        <v>0.96</v>
      </c>
      <c r="L42" s="31">
        <v>0.8</v>
      </c>
      <c r="M42" s="31">
        <v>0.97959183673469385</v>
      </c>
      <c r="N42" s="31">
        <v>0.87804878048780488</v>
      </c>
      <c r="O42" s="31">
        <v>0.94117647058823528</v>
      </c>
      <c r="P42" s="31">
        <v>0.92156862745098034</v>
      </c>
      <c r="Q42" s="31">
        <v>0.93877551020408168</v>
      </c>
      <c r="R42" s="31">
        <v>0.96296296296296291</v>
      </c>
      <c r="S42" s="31">
        <v>0.81081081081081086</v>
      </c>
      <c r="T42" s="31">
        <v>1</v>
      </c>
      <c r="U42" s="31">
        <v>0.93877551020408168</v>
      </c>
      <c r="V42" s="31">
        <v>0.96</v>
      </c>
      <c r="W42" s="31">
        <v>0.90566037735849059</v>
      </c>
      <c r="X42" s="31">
        <v>0.90384615384615385</v>
      </c>
      <c r="Y42" s="31">
        <v>0.90566037735849059</v>
      </c>
      <c r="Z42" s="31">
        <v>0.98113207547169812</v>
      </c>
      <c r="AA42" s="31">
        <v>0.94444444444444442</v>
      </c>
      <c r="AB42" s="31">
        <v>0.96226415094339623</v>
      </c>
      <c r="AC42" s="31">
        <v>0.96226415094339623</v>
      </c>
      <c r="AD42" s="31">
        <v>0.98113207547169812</v>
      </c>
      <c r="AE42" s="31">
        <v>0.97916666666666663</v>
      </c>
    </row>
    <row r="43" spans="1:31" ht="45" customHeight="1" x14ac:dyDescent="0.25">
      <c r="A43" s="1" t="s">
        <v>3567</v>
      </c>
      <c r="B43" s="1" t="s">
        <v>1046</v>
      </c>
      <c r="C43" s="1" t="s">
        <v>397</v>
      </c>
      <c r="D43" s="1" t="s">
        <v>1743</v>
      </c>
      <c r="E43" s="1" t="s">
        <v>1744</v>
      </c>
      <c r="F43" s="1">
        <v>54</v>
      </c>
      <c r="G43" s="1">
        <v>25</v>
      </c>
      <c r="H43" s="52">
        <f t="shared" si="0"/>
        <v>46.296296296296298</v>
      </c>
      <c r="I43" s="34">
        <f t="shared" si="2"/>
        <v>91.453076862115765</v>
      </c>
      <c r="J43" s="31">
        <v>0.94736842105263153</v>
      </c>
      <c r="K43" s="31">
        <v>0.95454545454545459</v>
      </c>
      <c r="L43" s="31">
        <v>0.7142857142857143</v>
      </c>
      <c r="M43" s="31">
        <v>0.86956521739130432</v>
      </c>
      <c r="N43" s="31">
        <v>0.9</v>
      </c>
      <c r="O43" s="31">
        <v>0.95</v>
      </c>
      <c r="P43" s="31">
        <v>0.91304347826086951</v>
      </c>
      <c r="Q43" s="31">
        <v>0.95454545454545459</v>
      </c>
      <c r="R43" s="31">
        <v>1</v>
      </c>
      <c r="S43" s="31">
        <v>0.875</v>
      </c>
      <c r="T43" s="31">
        <v>0.91304347826086951</v>
      </c>
      <c r="U43" s="31">
        <v>0.95</v>
      </c>
      <c r="V43" s="31">
        <v>0.9</v>
      </c>
      <c r="W43" s="31">
        <v>0.86363636363636365</v>
      </c>
      <c r="X43" s="31">
        <v>0.90909090909090906</v>
      </c>
      <c r="Y43" s="31">
        <v>0.90476190476190477</v>
      </c>
      <c r="Z43" s="31">
        <v>1</v>
      </c>
      <c r="AA43" s="31">
        <v>0.90909090909090906</v>
      </c>
      <c r="AB43" s="31">
        <v>1</v>
      </c>
      <c r="AC43" s="31">
        <v>0.86956521739130432</v>
      </c>
      <c r="AD43" s="31">
        <v>0.91304347826086951</v>
      </c>
      <c r="AE43" s="31">
        <v>0.90909090909090906</v>
      </c>
    </row>
    <row r="44" spans="1:31" ht="45" customHeight="1" x14ac:dyDescent="0.25">
      <c r="A44" s="1" t="s">
        <v>3567</v>
      </c>
      <c r="B44" s="1" t="s">
        <v>1046</v>
      </c>
      <c r="C44" s="1" t="s">
        <v>397</v>
      </c>
      <c r="D44" s="1" t="s">
        <v>1725</v>
      </c>
      <c r="E44" s="1" t="s">
        <v>1726</v>
      </c>
      <c r="F44" s="1">
        <v>26</v>
      </c>
      <c r="G44" s="1">
        <v>27</v>
      </c>
      <c r="H44" s="52">
        <f t="shared" si="0"/>
        <v>103.84615384615385</v>
      </c>
      <c r="I44" s="34">
        <f t="shared" si="2"/>
        <v>100</v>
      </c>
      <c r="J44" s="31">
        <v>1</v>
      </c>
      <c r="K44" s="31">
        <v>1</v>
      </c>
      <c r="L44" s="31">
        <v>1</v>
      </c>
      <c r="M44" s="31">
        <v>1</v>
      </c>
      <c r="N44" s="31">
        <v>1</v>
      </c>
      <c r="O44" s="31">
        <v>1</v>
      </c>
      <c r="P44" s="31">
        <v>1</v>
      </c>
      <c r="Q44" s="31">
        <v>1</v>
      </c>
      <c r="R44" s="31">
        <v>1</v>
      </c>
      <c r="S44" s="31">
        <v>1</v>
      </c>
      <c r="T44" s="31">
        <v>1</v>
      </c>
      <c r="U44" s="31">
        <v>1</v>
      </c>
      <c r="V44" s="31">
        <v>1</v>
      </c>
      <c r="W44" s="31">
        <v>1</v>
      </c>
      <c r="X44" s="31">
        <v>1</v>
      </c>
      <c r="Y44" s="31">
        <v>1</v>
      </c>
      <c r="Z44" s="31">
        <v>1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</row>
    <row r="45" spans="1:31" ht="45" customHeight="1" x14ac:dyDescent="0.25">
      <c r="A45" s="1" t="s">
        <v>3567</v>
      </c>
      <c r="B45" s="1" t="s">
        <v>1046</v>
      </c>
      <c r="C45" s="1" t="s">
        <v>397</v>
      </c>
      <c r="D45" s="1" t="s">
        <v>1760</v>
      </c>
      <c r="E45" s="1" t="s">
        <v>1761</v>
      </c>
      <c r="F45" s="1">
        <v>58</v>
      </c>
      <c r="G45" s="1">
        <v>33</v>
      </c>
      <c r="H45" s="52">
        <f t="shared" si="0"/>
        <v>56.896551724137936</v>
      </c>
      <c r="I45" s="34">
        <f t="shared" si="2"/>
        <v>99.724517906336089</v>
      </c>
      <c r="J45" s="31">
        <v>1</v>
      </c>
      <c r="K45" s="31">
        <v>1</v>
      </c>
      <c r="L45" s="31">
        <v>1</v>
      </c>
      <c r="M45" s="31">
        <v>1</v>
      </c>
      <c r="N45" s="31">
        <v>1</v>
      </c>
      <c r="O45" s="31">
        <v>1</v>
      </c>
      <c r="P45" s="31">
        <v>1</v>
      </c>
      <c r="Q45" s="31">
        <v>1</v>
      </c>
      <c r="R45" s="31">
        <v>1</v>
      </c>
      <c r="S45" s="31">
        <v>1</v>
      </c>
      <c r="T45" s="31">
        <v>1</v>
      </c>
      <c r="U45" s="31">
        <v>0.96969696969696972</v>
      </c>
      <c r="V45" s="31">
        <v>1</v>
      </c>
      <c r="W45" s="31">
        <v>0.96969696969696972</v>
      </c>
      <c r="X45" s="31">
        <v>1</v>
      </c>
      <c r="Y45" s="31">
        <v>1</v>
      </c>
      <c r="Z45" s="31">
        <v>1</v>
      </c>
      <c r="AA45" s="31">
        <v>1</v>
      </c>
      <c r="AB45" s="31">
        <v>1</v>
      </c>
      <c r="AC45" s="31">
        <v>1</v>
      </c>
      <c r="AD45" s="31">
        <v>1</v>
      </c>
      <c r="AE45" s="31">
        <v>1</v>
      </c>
    </row>
    <row r="46" spans="1:31" ht="45" customHeight="1" x14ac:dyDescent="0.25">
      <c r="A46" s="1" t="s">
        <v>3567</v>
      </c>
      <c r="B46" s="1" t="s">
        <v>1046</v>
      </c>
      <c r="C46" s="1" t="s">
        <v>397</v>
      </c>
      <c r="D46" s="1" t="s">
        <v>1741</v>
      </c>
      <c r="E46" s="1" t="s">
        <v>1742</v>
      </c>
      <c r="F46" s="1">
        <v>75</v>
      </c>
      <c r="G46" s="1">
        <v>57</v>
      </c>
      <c r="H46" s="52">
        <f t="shared" si="0"/>
        <v>76</v>
      </c>
      <c r="I46" s="34">
        <f t="shared" si="2"/>
        <v>91.409379056608955</v>
      </c>
      <c r="J46" s="31">
        <v>0.96</v>
      </c>
      <c r="K46" s="31">
        <v>0.96296296296296291</v>
      </c>
      <c r="L46" s="31">
        <v>0.85185185185185186</v>
      </c>
      <c r="M46" s="31">
        <v>0.92727272727272725</v>
      </c>
      <c r="N46" s="31">
        <v>0.91836734693877553</v>
      </c>
      <c r="O46" s="31">
        <v>0.94545454545454544</v>
      </c>
      <c r="P46" s="31">
        <v>0.94545454545454544</v>
      </c>
      <c r="Q46" s="31">
        <v>0.92452830188679247</v>
      </c>
      <c r="R46" s="31">
        <v>0.92592592592592593</v>
      </c>
      <c r="S46" s="31">
        <v>0.6470588235294118</v>
      </c>
      <c r="T46" s="31">
        <v>0.96491228070175439</v>
      </c>
      <c r="U46" s="31">
        <v>0.92</v>
      </c>
      <c r="V46" s="31">
        <v>0.9</v>
      </c>
      <c r="W46" s="31">
        <v>0.89090909090909087</v>
      </c>
      <c r="X46" s="31">
        <v>0.91228070175438591</v>
      </c>
      <c r="Y46" s="31">
        <v>0.875</v>
      </c>
      <c r="Z46" s="31">
        <v>0.94736842105263153</v>
      </c>
      <c r="AA46" s="31">
        <v>0.98148148148148151</v>
      </c>
      <c r="AB46" s="31">
        <v>0.94736842105263153</v>
      </c>
      <c r="AC46" s="31">
        <v>0.9464285714285714</v>
      </c>
      <c r="AD46" s="31">
        <v>0.89090909090909087</v>
      </c>
      <c r="AE46" s="31">
        <v>0.92452830188679247</v>
      </c>
    </row>
    <row r="47" spans="1:31" ht="45" customHeight="1" x14ac:dyDescent="0.25">
      <c r="A47" s="1" t="s">
        <v>3567</v>
      </c>
      <c r="B47" s="1" t="s">
        <v>1046</v>
      </c>
      <c r="C47" s="1" t="s">
        <v>397</v>
      </c>
      <c r="D47" s="1" t="s">
        <v>1758</v>
      </c>
      <c r="E47" s="1" t="s">
        <v>1759</v>
      </c>
      <c r="F47" s="1">
        <v>20</v>
      </c>
      <c r="G47" s="1">
        <v>11</v>
      </c>
      <c r="H47" s="52">
        <f t="shared" si="0"/>
        <v>55.000000000000007</v>
      </c>
      <c r="I47" s="34">
        <f t="shared" si="2"/>
        <v>96.973140495867767</v>
      </c>
      <c r="J47" s="31">
        <v>1</v>
      </c>
      <c r="K47" s="31">
        <v>1</v>
      </c>
      <c r="L47" s="31">
        <v>1</v>
      </c>
      <c r="M47" s="31">
        <v>1</v>
      </c>
      <c r="N47" s="31">
        <v>0.8</v>
      </c>
      <c r="O47" s="31">
        <v>1</v>
      </c>
      <c r="P47" s="31">
        <v>1</v>
      </c>
      <c r="Q47" s="31">
        <v>1</v>
      </c>
      <c r="R47" s="31">
        <v>1</v>
      </c>
      <c r="S47" s="31">
        <v>0.625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31">
        <v>0.90909090909090906</v>
      </c>
      <c r="Z47" s="31">
        <v>1</v>
      </c>
      <c r="AA47" s="31">
        <v>1</v>
      </c>
      <c r="AB47" s="31">
        <v>1</v>
      </c>
      <c r="AC47" s="31">
        <v>1</v>
      </c>
      <c r="AD47" s="31">
        <v>1</v>
      </c>
      <c r="AE47" s="31">
        <v>1</v>
      </c>
    </row>
    <row r="48" spans="1:31" ht="45" customHeight="1" x14ac:dyDescent="0.25">
      <c r="A48" s="1" t="s">
        <v>3567</v>
      </c>
      <c r="B48" s="1" t="s">
        <v>1046</v>
      </c>
      <c r="C48" s="1" t="s">
        <v>397</v>
      </c>
      <c r="D48" s="1" t="s">
        <v>1727</v>
      </c>
      <c r="E48" s="1" t="s">
        <v>3677</v>
      </c>
      <c r="F48" s="1">
        <v>418</v>
      </c>
      <c r="G48" s="1">
        <v>192</v>
      </c>
      <c r="H48" s="52">
        <f t="shared" si="0"/>
        <v>45.933014354066984</v>
      </c>
      <c r="I48" s="34">
        <f t="shared" si="2"/>
        <v>96.963343867359342</v>
      </c>
      <c r="J48" s="31">
        <v>0.9943820224719101</v>
      </c>
      <c r="K48" s="31">
        <v>0.98913043478260865</v>
      </c>
      <c r="L48" s="31">
        <v>0.93121693121693117</v>
      </c>
      <c r="M48" s="31">
        <v>0.96808510638297873</v>
      </c>
      <c r="N48" s="31">
        <v>0.92571428571428571</v>
      </c>
      <c r="O48" s="31">
        <v>0.97860962566844922</v>
      </c>
      <c r="P48" s="31">
        <v>0.97340425531914898</v>
      </c>
      <c r="Q48" s="31">
        <v>0.9838709677419355</v>
      </c>
      <c r="R48" s="31">
        <v>0.98395721925133695</v>
      </c>
      <c r="S48" s="31">
        <v>0.90419161676646709</v>
      </c>
      <c r="T48" s="31">
        <v>0.98930481283422456</v>
      </c>
      <c r="U48" s="31">
        <v>0.9831460674157303</v>
      </c>
      <c r="V48" s="31">
        <v>0.9662921348314607</v>
      </c>
      <c r="W48" s="31">
        <v>0.96825396825396826</v>
      </c>
      <c r="X48" s="31">
        <v>0.97354497354497349</v>
      </c>
      <c r="Y48" s="31">
        <v>0.96808510638297873</v>
      </c>
      <c r="Z48" s="31">
        <v>0.97340425531914898</v>
      </c>
      <c r="AA48" s="31">
        <v>0.97860962566844922</v>
      </c>
      <c r="AB48" s="31">
        <v>0.97894736842105268</v>
      </c>
      <c r="AC48" s="31">
        <v>0.978494623655914</v>
      </c>
      <c r="AD48" s="31">
        <v>0.97872340425531912</v>
      </c>
      <c r="AE48" s="31">
        <v>0.96256684491978606</v>
      </c>
    </row>
    <row r="49" spans="1:31" ht="45" customHeight="1" x14ac:dyDescent="0.25">
      <c r="A49" s="1" t="s">
        <v>3567</v>
      </c>
      <c r="B49" s="1" t="s">
        <v>1046</v>
      </c>
      <c r="C49" s="1" t="s">
        <v>397</v>
      </c>
      <c r="D49" s="1" t="s">
        <v>1756</v>
      </c>
      <c r="E49" s="1" t="s">
        <v>1757</v>
      </c>
      <c r="F49" s="1">
        <v>105</v>
      </c>
      <c r="G49" s="1">
        <v>47</v>
      </c>
      <c r="H49" s="52">
        <f t="shared" si="0"/>
        <v>44.761904761904766</v>
      </c>
      <c r="I49" s="34">
        <f t="shared" si="2"/>
        <v>96.996945742005039</v>
      </c>
      <c r="J49" s="31">
        <v>1</v>
      </c>
      <c r="K49" s="31">
        <v>0.97826086956521741</v>
      </c>
      <c r="L49" s="31">
        <v>0.93478260869565222</v>
      </c>
      <c r="M49" s="31">
        <v>0.95652173913043481</v>
      </c>
      <c r="N49" s="31">
        <v>0.95454545454545459</v>
      </c>
      <c r="O49" s="31">
        <v>0.97826086956521741</v>
      </c>
      <c r="P49" s="31">
        <v>0.95652173913043481</v>
      </c>
      <c r="Q49" s="31">
        <v>0.97826086956521741</v>
      </c>
      <c r="R49" s="31">
        <v>0.95652173913043481</v>
      </c>
      <c r="S49" s="31">
        <v>0.95</v>
      </c>
      <c r="T49" s="31">
        <v>0.95652173913043481</v>
      </c>
      <c r="U49" s="31">
        <v>0.97826086956521741</v>
      </c>
      <c r="V49" s="31">
        <v>0.97826086956521741</v>
      </c>
      <c r="W49" s="31">
        <v>0.97826086956521741</v>
      </c>
      <c r="X49" s="31">
        <v>0.97826086956521741</v>
      </c>
      <c r="Y49" s="31">
        <v>0.97826086956521741</v>
      </c>
      <c r="Z49" s="31">
        <v>0.95652173913043481</v>
      </c>
      <c r="AA49" s="31">
        <v>0.97826086956521741</v>
      </c>
      <c r="AB49" s="31">
        <v>0.97826086956521741</v>
      </c>
      <c r="AC49" s="31">
        <v>0.97826086956521741</v>
      </c>
      <c r="AD49" s="31">
        <v>0.97826086956521741</v>
      </c>
      <c r="AE49" s="31">
        <v>0.97826086956521741</v>
      </c>
    </row>
    <row r="50" spans="1:31" ht="45" customHeight="1" x14ac:dyDescent="0.25">
      <c r="A50" s="1" t="s">
        <v>3567</v>
      </c>
      <c r="B50" s="1" t="s">
        <v>1046</v>
      </c>
      <c r="C50" s="1" t="s">
        <v>397</v>
      </c>
      <c r="D50" s="1" t="s">
        <v>1737</v>
      </c>
      <c r="E50" s="1" t="s">
        <v>1738</v>
      </c>
      <c r="F50" s="1">
        <v>37</v>
      </c>
      <c r="G50" s="1">
        <v>21</v>
      </c>
      <c r="H50" s="52">
        <f t="shared" si="0"/>
        <v>56.756756756756758</v>
      </c>
      <c r="I50" s="34">
        <f t="shared" si="2"/>
        <v>98.268398268398272</v>
      </c>
      <c r="J50" s="31">
        <v>1</v>
      </c>
      <c r="K50" s="31">
        <v>0.95238095238095233</v>
      </c>
      <c r="L50" s="31">
        <v>1</v>
      </c>
      <c r="M50" s="31">
        <v>1</v>
      </c>
      <c r="N50" s="31">
        <v>1</v>
      </c>
      <c r="O50" s="31">
        <v>0.95238095238095233</v>
      </c>
      <c r="P50" s="31">
        <v>1</v>
      </c>
      <c r="Q50" s="31">
        <v>0.95238095238095233</v>
      </c>
      <c r="R50" s="31">
        <v>1</v>
      </c>
      <c r="S50" s="31">
        <v>1</v>
      </c>
      <c r="T50" s="31">
        <v>1</v>
      </c>
      <c r="U50" s="31">
        <v>1</v>
      </c>
      <c r="V50" s="31">
        <v>0.95238095238095233</v>
      </c>
      <c r="W50" s="31">
        <v>1</v>
      </c>
      <c r="X50" s="31">
        <v>0.95238095238095233</v>
      </c>
      <c r="Y50" s="31">
        <v>1</v>
      </c>
      <c r="Z50" s="31">
        <v>0.95238095238095233</v>
      </c>
      <c r="AA50" s="31">
        <v>0.95238095238095233</v>
      </c>
      <c r="AB50" s="31">
        <v>1</v>
      </c>
      <c r="AC50" s="31">
        <v>0.95238095238095233</v>
      </c>
      <c r="AD50" s="31">
        <v>1</v>
      </c>
      <c r="AE50" s="31">
        <v>1</v>
      </c>
    </row>
    <row r="51" spans="1:31" ht="45" customHeight="1" x14ac:dyDescent="0.25">
      <c r="A51" s="1" t="s">
        <v>3567</v>
      </c>
      <c r="B51" s="1" t="s">
        <v>1046</v>
      </c>
      <c r="C51" s="1" t="s">
        <v>397</v>
      </c>
      <c r="D51" s="1" t="s">
        <v>1699</v>
      </c>
      <c r="E51" s="1" t="s">
        <v>1700</v>
      </c>
      <c r="F51" s="1">
        <v>92</v>
      </c>
      <c r="G51" s="1">
        <v>39</v>
      </c>
      <c r="H51" s="52">
        <f t="shared" si="0"/>
        <v>42.391304347826086</v>
      </c>
      <c r="I51" s="34">
        <f t="shared" si="2"/>
        <v>80.008331502450559</v>
      </c>
      <c r="J51" s="31">
        <v>0.7931034482758621</v>
      </c>
      <c r="K51" s="31">
        <v>0.81081081081081086</v>
      </c>
      <c r="L51" s="31">
        <v>0.94117647058823528</v>
      </c>
      <c r="M51" s="31">
        <v>0.78378378378378377</v>
      </c>
      <c r="N51" s="31">
        <v>0.74193548387096775</v>
      </c>
      <c r="O51" s="31">
        <v>0.76470588235294112</v>
      </c>
      <c r="P51" s="31">
        <v>0.83333333333333337</v>
      </c>
      <c r="Q51" s="31">
        <v>0.83333333333333337</v>
      </c>
      <c r="R51" s="31">
        <v>0.86111111111111116</v>
      </c>
      <c r="S51" s="31">
        <v>0.66666666666666663</v>
      </c>
      <c r="T51" s="31">
        <v>0.94736842105263153</v>
      </c>
      <c r="U51" s="31">
        <v>0.78125</v>
      </c>
      <c r="V51" s="31">
        <v>0.7567567567567568</v>
      </c>
      <c r="W51" s="31">
        <v>0.68421052631578949</v>
      </c>
      <c r="X51" s="31">
        <v>0.84210526315789469</v>
      </c>
      <c r="Y51" s="31">
        <v>0.66666666666666663</v>
      </c>
      <c r="Z51" s="31">
        <v>0.83783783783783783</v>
      </c>
      <c r="AA51" s="31">
        <v>0.79487179487179482</v>
      </c>
      <c r="AB51" s="31">
        <v>0.86842105263157898</v>
      </c>
      <c r="AC51" s="31">
        <v>0.84615384615384615</v>
      </c>
      <c r="AD51" s="31">
        <v>0.78947368421052633</v>
      </c>
      <c r="AE51" s="31">
        <v>0.7567567567567568</v>
      </c>
    </row>
    <row r="52" spans="1:31" ht="45" customHeight="1" x14ac:dyDescent="0.25">
      <c r="A52" s="1" t="s">
        <v>3567</v>
      </c>
      <c r="B52" s="1" t="s">
        <v>1046</v>
      </c>
      <c r="C52" s="1" t="s">
        <v>397</v>
      </c>
      <c r="D52" s="1" t="s">
        <v>1749</v>
      </c>
      <c r="E52" s="1" t="s">
        <v>1750</v>
      </c>
      <c r="F52" s="1">
        <v>303</v>
      </c>
      <c r="G52" s="1">
        <v>147</v>
      </c>
      <c r="H52" s="52">
        <f t="shared" si="0"/>
        <v>48.514851485148512</v>
      </c>
      <c r="I52" s="34">
        <f t="shared" si="2"/>
        <v>93.999031708946305</v>
      </c>
      <c r="J52" s="31">
        <v>0.99145299145299148</v>
      </c>
      <c r="K52" s="31">
        <v>0.97637795275590555</v>
      </c>
      <c r="L52" s="31">
        <v>0.93939393939393945</v>
      </c>
      <c r="M52" s="31">
        <v>0.92142857142857137</v>
      </c>
      <c r="N52" s="31">
        <v>0.89915966386554624</v>
      </c>
      <c r="O52" s="31">
        <v>0.93382352941176472</v>
      </c>
      <c r="P52" s="31">
        <v>0.89552238805970152</v>
      </c>
      <c r="Q52" s="31">
        <v>0.91851851851851851</v>
      </c>
      <c r="R52" s="31">
        <v>0.91304347826086951</v>
      </c>
      <c r="S52" s="31">
        <v>0.89523809523809528</v>
      </c>
      <c r="T52" s="31">
        <v>0.98561151079136688</v>
      </c>
      <c r="U52" s="31">
        <v>0.96850393700787396</v>
      </c>
      <c r="V52" s="31">
        <v>0.86466165413533835</v>
      </c>
      <c r="W52" s="31">
        <v>0.93571428571428572</v>
      </c>
      <c r="X52" s="31">
        <v>0.97101449275362317</v>
      </c>
      <c r="Y52" s="31">
        <v>0.94117647058823528</v>
      </c>
      <c r="Z52" s="31">
        <v>0.97826086956521741</v>
      </c>
      <c r="AA52" s="31">
        <v>0.96376811594202894</v>
      </c>
      <c r="AB52" s="31">
        <v>0.95652173913043481</v>
      </c>
      <c r="AC52" s="31">
        <v>0.97058823529411764</v>
      </c>
      <c r="AD52" s="31">
        <v>0.91970802919708028</v>
      </c>
      <c r="AE52" s="31">
        <v>0.94029850746268662</v>
      </c>
    </row>
    <row r="53" spans="1:31" ht="45" customHeight="1" x14ac:dyDescent="0.25">
      <c r="A53" s="1" t="s">
        <v>3567</v>
      </c>
      <c r="B53" s="1" t="s">
        <v>1046</v>
      </c>
      <c r="C53" s="1" t="s">
        <v>397</v>
      </c>
      <c r="D53" s="1" t="s">
        <v>1745</v>
      </c>
      <c r="E53" s="1" t="s">
        <v>1746</v>
      </c>
      <c r="F53" s="1">
        <v>9</v>
      </c>
      <c r="G53" s="1">
        <v>9</v>
      </c>
      <c r="H53" s="52">
        <f t="shared" si="0"/>
        <v>100</v>
      </c>
      <c r="I53" s="34">
        <f t="shared" si="2"/>
        <v>100</v>
      </c>
      <c r="J53" s="31">
        <v>1</v>
      </c>
      <c r="K53" s="31">
        <v>1</v>
      </c>
      <c r="L53" s="31">
        <v>1</v>
      </c>
      <c r="M53" s="31">
        <v>1</v>
      </c>
      <c r="N53" s="31">
        <v>1</v>
      </c>
      <c r="O53" s="31">
        <v>1</v>
      </c>
      <c r="P53" s="31">
        <v>1</v>
      </c>
      <c r="Q53" s="31">
        <v>1</v>
      </c>
      <c r="R53" s="31">
        <v>1</v>
      </c>
      <c r="S53" s="31">
        <v>1</v>
      </c>
      <c r="T53" s="31">
        <v>1</v>
      </c>
      <c r="U53" s="31">
        <v>1</v>
      </c>
      <c r="V53" s="31">
        <v>1</v>
      </c>
      <c r="W53" s="31">
        <v>1</v>
      </c>
      <c r="X53" s="31">
        <v>1</v>
      </c>
      <c r="Y53" s="31">
        <v>1</v>
      </c>
      <c r="Z53" s="31">
        <v>1</v>
      </c>
      <c r="AA53" s="31">
        <v>1</v>
      </c>
      <c r="AB53" s="31">
        <v>1</v>
      </c>
      <c r="AC53" s="31">
        <v>1</v>
      </c>
      <c r="AD53" s="31">
        <v>1</v>
      </c>
      <c r="AE53" s="31">
        <v>1</v>
      </c>
    </row>
    <row r="54" spans="1:31" ht="45" customHeight="1" x14ac:dyDescent="0.25">
      <c r="A54" s="1" t="s">
        <v>3567</v>
      </c>
      <c r="B54" s="1" t="s">
        <v>1046</v>
      </c>
      <c r="C54" s="1" t="s">
        <v>397</v>
      </c>
      <c r="D54" s="1" t="s">
        <v>1715</v>
      </c>
      <c r="E54" s="1" t="s">
        <v>1716</v>
      </c>
      <c r="F54" s="1">
        <v>29</v>
      </c>
      <c r="G54" s="1">
        <v>22</v>
      </c>
      <c r="H54" s="52">
        <f t="shared" si="0"/>
        <v>75.862068965517238</v>
      </c>
      <c r="I54" s="34">
        <f t="shared" si="2"/>
        <v>92.797619047619051</v>
      </c>
      <c r="J54" s="31">
        <v>0.8</v>
      </c>
      <c r="K54" s="31">
        <v>1</v>
      </c>
      <c r="L54" s="31">
        <v>0.9285714285714286</v>
      </c>
      <c r="M54" s="31">
        <v>0.8666666666666667</v>
      </c>
      <c r="N54" s="31">
        <v>0.91666666666666663</v>
      </c>
      <c r="O54" s="31">
        <v>0.91666666666666663</v>
      </c>
      <c r="P54" s="31">
        <v>0.875</v>
      </c>
      <c r="Q54" s="31">
        <v>0.93333333333333335</v>
      </c>
      <c r="R54" s="31">
        <v>1</v>
      </c>
      <c r="S54" s="31">
        <v>0.7</v>
      </c>
      <c r="T54" s="31">
        <v>1</v>
      </c>
      <c r="U54" s="31">
        <v>1</v>
      </c>
      <c r="V54" s="31">
        <v>0.8666666666666667</v>
      </c>
      <c r="W54" s="31">
        <v>1</v>
      </c>
      <c r="X54" s="31">
        <v>0.9285714285714286</v>
      </c>
      <c r="Y54" s="31">
        <v>0.9375</v>
      </c>
      <c r="Z54" s="31">
        <v>1</v>
      </c>
      <c r="AA54" s="31">
        <v>0.9375</v>
      </c>
      <c r="AB54" s="31">
        <v>0.9375</v>
      </c>
      <c r="AC54" s="31">
        <v>1</v>
      </c>
      <c r="AD54" s="31">
        <v>0.9375</v>
      </c>
      <c r="AE54" s="31">
        <v>0.93333333333333335</v>
      </c>
    </row>
    <row r="55" spans="1:31" ht="45" customHeight="1" x14ac:dyDescent="0.25">
      <c r="A55" s="1" t="s">
        <v>3567</v>
      </c>
      <c r="B55" s="1" t="s">
        <v>1046</v>
      </c>
      <c r="C55" s="1" t="s">
        <v>397</v>
      </c>
      <c r="D55" s="1" t="s">
        <v>1717</v>
      </c>
      <c r="E55" s="1" t="s">
        <v>1718</v>
      </c>
      <c r="F55" s="1">
        <v>41</v>
      </c>
      <c r="G55" s="1">
        <v>17</v>
      </c>
      <c r="H55" s="52">
        <f t="shared" si="0"/>
        <v>41.463414634146339</v>
      </c>
      <c r="I55" s="34">
        <f t="shared" si="2"/>
        <v>98.596256684491976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  <c r="Q55" s="31">
        <v>1</v>
      </c>
      <c r="R55" s="31">
        <v>1</v>
      </c>
      <c r="S55" s="31">
        <v>0.75</v>
      </c>
      <c r="T55" s="31">
        <v>1</v>
      </c>
      <c r="U55" s="31">
        <v>1</v>
      </c>
      <c r="V55" s="31">
        <v>1</v>
      </c>
      <c r="W55" s="31">
        <v>1</v>
      </c>
      <c r="X55" s="31">
        <v>1</v>
      </c>
      <c r="Y55" s="31">
        <v>0.94117647058823528</v>
      </c>
      <c r="Z55" s="31">
        <v>1</v>
      </c>
      <c r="AA55" s="31">
        <v>1</v>
      </c>
      <c r="AB55" s="31">
        <v>1</v>
      </c>
      <c r="AC55" s="31">
        <v>1</v>
      </c>
      <c r="AD55" s="31">
        <v>1</v>
      </c>
      <c r="AE55" s="31">
        <v>1</v>
      </c>
    </row>
    <row r="56" spans="1:31" ht="45" customHeight="1" x14ac:dyDescent="0.25">
      <c r="A56" s="1" t="s">
        <v>3567</v>
      </c>
      <c r="B56" s="1" t="s">
        <v>1046</v>
      </c>
      <c r="C56" s="1" t="s">
        <v>397</v>
      </c>
      <c r="D56" s="1" t="s">
        <v>1709</v>
      </c>
      <c r="E56" s="1" t="s">
        <v>1710</v>
      </c>
      <c r="F56" s="1">
        <v>71</v>
      </c>
      <c r="G56" s="1">
        <v>31</v>
      </c>
      <c r="H56" s="52">
        <f t="shared" si="0"/>
        <v>43.661971830985912</v>
      </c>
      <c r="I56" s="34">
        <f t="shared" si="2"/>
        <v>99.382069543359876</v>
      </c>
      <c r="J56" s="31">
        <v>1</v>
      </c>
      <c r="K56" s="31">
        <v>1</v>
      </c>
      <c r="L56" s="31">
        <v>1</v>
      </c>
      <c r="M56" s="31">
        <v>1</v>
      </c>
      <c r="N56" s="31">
        <v>0.93548387096774188</v>
      </c>
      <c r="O56" s="31">
        <v>1</v>
      </c>
      <c r="P56" s="31">
        <v>1</v>
      </c>
      <c r="Q56" s="31">
        <v>1</v>
      </c>
      <c r="R56" s="31">
        <v>1</v>
      </c>
      <c r="S56" s="31">
        <v>0.9285714285714286</v>
      </c>
      <c r="T56" s="31">
        <v>1</v>
      </c>
      <c r="U56" s="31">
        <v>1</v>
      </c>
      <c r="V56" s="31">
        <v>1</v>
      </c>
      <c r="W56" s="31">
        <v>1</v>
      </c>
      <c r="X56" s="31">
        <v>1</v>
      </c>
      <c r="Y56" s="31">
        <v>1</v>
      </c>
      <c r="Z56" s="31">
        <v>1</v>
      </c>
      <c r="AA56" s="31">
        <v>1</v>
      </c>
      <c r="AB56" s="31">
        <v>1</v>
      </c>
      <c r="AC56" s="31">
        <v>1</v>
      </c>
      <c r="AD56" s="31">
        <v>1</v>
      </c>
      <c r="AE56" s="31">
        <v>1</v>
      </c>
    </row>
    <row r="57" spans="1:31" ht="45" customHeight="1" x14ac:dyDescent="0.25">
      <c r="A57" s="1" t="s">
        <v>3567</v>
      </c>
      <c r="B57" s="1" t="s">
        <v>1046</v>
      </c>
      <c r="C57" s="1" t="s">
        <v>397</v>
      </c>
      <c r="D57" s="1" t="s">
        <v>1711</v>
      </c>
      <c r="E57" s="1" t="s">
        <v>1712</v>
      </c>
      <c r="F57" s="1">
        <v>886</v>
      </c>
      <c r="G57" s="1">
        <v>365</v>
      </c>
      <c r="H57" s="52">
        <f t="shared" si="0"/>
        <v>41.196388261851013</v>
      </c>
      <c r="I57" s="34">
        <f t="shared" si="2"/>
        <v>91.441018058590586</v>
      </c>
      <c r="J57" s="31">
        <v>0.94146341463414629</v>
      </c>
      <c r="K57" s="31">
        <v>0.95473251028806583</v>
      </c>
      <c r="L57" s="31">
        <v>0.9779411764705882</v>
      </c>
      <c r="M57" s="31">
        <v>0.92203389830508475</v>
      </c>
      <c r="N57" s="31">
        <v>0.96491228070175439</v>
      </c>
      <c r="O57" s="31">
        <v>0.94035087719298249</v>
      </c>
      <c r="P57" s="31">
        <v>0.87593984962406013</v>
      </c>
      <c r="Q57" s="31">
        <v>0.90106007067137805</v>
      </c>
      <c r="R57" s="31">
        <v>0.89438943894389444</v>
      </c>
      <c r="S57" s="31">
        <v>0.86263736263736268</v>
      </c>
      <c r="T57" s="31">
        <v>0.95033112582781454</v>
      </c>
      <c r="U57" s="31">
        <v>0.93436293436293438</v>
      </c>
      <c r="V57" s="31">
        <v>0.86940298507462688</v>
      </c>
      <c r="W57" s="31">
        <v>0.84459459459459463</v>
      </c>
      <c r="X57" s="31">
        <v>0.95270270270270274</v>
      </c>
      <c r="Y57" s="31">
        <v>0.90243902439024393</v>
      </c>
      <c r="Z57" s="31">
        <v>0.9</v>
      </c>
      <c r="AA57" s="31">
        <v>0.90099009900990101</v>
      </c>
      <c r="AB57" s="31">
        <v>0.92307692307692313</v>
      </c>
      <c r="AC57" s="31">
        <v>0.92226148409893993</v>
      </c>
      <c r="AD57" s="31">
        <v>0.87074829931972786</v>
      </c>
      <c r="AE57" s="31">
        <v>0.9106529209621993</v>
      </c>
    </row>
    <row r="58" spans="1:31" ht="45" customHeight="1" x14ac:dyDescent="0.25">
      <c r="A58" s="1" t="s">
        <v>3567</v>
      </c>
      <c r="B58" s="1" t="s">
        <v>1046</v>
      </c>
      <c r="C58" s="1" t="s">
        <v>397</v>
      </c>
      <c r="D58" s="1" t="s">
        <v>1703</v>
      </c>
      <c r="E58" s="1" t="s">
        <v>1704</v>
      </c>
      <c r="F58" s="1">
        <v>530</v>
      </c>
      <c r="G58" s="1">
        <v>224</v>
      </c>
      <c r="H58" s="52">
        <f t="shared" si="0"/>
        <v>42.264150943396231</v>
      </c>
      <c r="I58" s="34">
        <f t="shared" si="2"/>
        <v>94.161117049919625</v>
      </c>
      <c r="J58" s="31">
        <v>0.98870056497175141</v>
      </c>
      <c r="K58" s="31">
        <v>0.97916666666666663</v>
      </c>
      <c r="L58" s="31">
        <v>0.97524752475247523</v>
      </c>
      <c r="M58" s="31">
        <v>0.91743119266055051</v>
      </c>
      <c r="N58" s="31">
        <v>0.92307692307692313</v>
      </c>
      <c r="O58" s="31">
        <v>0.94202898550724634</v>
      </c>
      <c r="P58" s="31">
        <v>0.89215686274509809</v>
      </c>
      <c r="Q58" s="31">
        <v>0.90547263681592038</v>
      </c>
      <c r="R58" s="31">
        <v>0.90566037735849059</v>
      </c>
      <c r="S58" s="31">
        <v>0.91823899371069184</v>
      </c>
      <c r="T58" s="31">
        <v>0.96759259259259256</v>
      </c>
      <c r="U58" s="31">
        <v>0.94029850746268662</v>
      </c>
      <c r="V58" s="31">
        <v>0.91584158415841588</v>
      </c>
      <c r="W58" s="31">
        <v>0.95370370370370372</v>
      </c>
      <c r="X58" s="31">
        <v>0.97115384615384615</v>
      </c>
      <c r="Y58" s="31">
        <v>0.90384615384615385</v>
      </c>
      <c r="Z58" s="31">
        <v>0.94811320754716977</v>
      </c>
      <c r="AA58" s="31">
        <v>0.96698113207547165</v>
      </c>
      <c r="AB58" s="31">
        <v>0.96698113207547165</v>
      </c>
      <c r="AC58" s="31">
        <v>0.95714285714285718</v>
      </c>
      <c r="AD58" s="31">
        <v>0.92753623188405798</v>
      </c>
      <c r="AE58" s="31">
        <v>0.94907407407407407</v>
      </c>
    </row>
    <row r="59" spans="1:31" ht="45" customHeight="1" x14ac:dyDescent="0.25">
      <c r="A59" s="1" t="s">
        <v>3567</v>
      </c>
      <c r="B59" s="1" t="s">
        <v>1046</v>
      </c>
      <c r="C59" s="1" t="s">
        <v>397</v>
      </c>
      <c r="D59" s="1" t="s">
        <v>1751</v>
      </c>
      <c r="E59" s="1" t="s">
        <v>1752</v>
      </c>
      <c r="F59" s="1">
        <v>470</v>
      </c>
      <c r="G59" s="1">
        <v>206</v>
      </c>
      <c r="H59" s="52">
        <f t="shared" si="0"/>
        <v>43.829787234042556</v>
      </c>
      <c r="I59" s="34">
        <f t="shared" si="2"/>
        <v>91.024428203863664</v>
      </c>
      <c r="J59" s="31">
        <v>0.97619047619047616</v>
      </c>
      <c r="K59" s="31">
        <v>0.95652173913043481</v>
      </c>
      <c r="L59" s="31">
        <v>0.81481481481481477</v>
      </c>
      <c r="M59" s="31">
        <v>0.82777777777777772</v>
      </c>
      <c r="N59" s="31">
        <v>0.88321167883211682</v>
      </c>
      <c r="O59" s="31">
        <v>0.88235294117647056</v>
      </c>
      <c r="P59" s="31">
        <v>0.92</v>
      </c>
      <c r="Q59" s="31">
        <v>0.8938547486033519</v>
      </c>
      <c r="R59" s="31">
        <v>0.85561497326203206</v>
      </c>
      <c r="S59" s="31">
        <v>0.72222222222222221</v>
      </c>
      <c r="T59" s="31">
        <v>0.96089385474860334</v>
      </c>
      <c r="U59" s="31">
        <v>0.97484276729559749</v>
      </c>
      <c r="V59" s="31">
        <v>0.87654320987654322</v>
      </c>
      <c r="W59" s="31">
        <v>0.9101123595505618</v>
      </c>
      <c r="X59" s="31">
        <v>0.9831460674157303</v>
      </c>
      <c r="Y59" s="31">
        <v>0.9606741573033708</v>
      </c>
      <c r="Z59" s="31">
        <v>0.94285714285714284</v>
      </c>
      <c r="AA59" s="31">
        <v>0.92613636363636365</v>
      </c>
      <c r="AB59" s="31">
        <v>0.95604395604395609</v>
      </c>
      <c r="AC59" s="31">
        <v>0.94797687861271673</v>
      </c>
      <c r="AD59" s="31">
        <v>0.88826815642458101</v>
      </c>
      <c r="AE59" s="31">
        <v>0.96531791907514453</v>
      </c>
    </row>
    <row r="60" spans="1:31" ht="45" customHeight="1" x14ac:dyDescent="0.25">
      <c r="A60" s="1" t="s">
        <v>3567</v>
      </c>
      <c r="B60" s="1" t="s">
        <v>1046</v>
      </c>
      <c r="C60" s="1" t="s">
        <v>397</v>
      </c>
      <c r="D60" s="1" t="s">
        <v>1721</v>
      </c>
      <c r="E60" s="1" t="s">
        <v>1722</v>
      </c>
      <c r="F60" s="1">
        <v>293</v>
      </c>
      <c r="G60" s="1">
        <v>129</v>
      </c>
      <c r="H60" s="52">
        <f t="shared" si="0"/>
        <v>44.027303754266214</v>
      </c>
      <c r="I60" s="34">
        <f t="shared" si="2"/>
        <v>99.431241400718136</v>
      </c>
      <c r="J60" s="31">
        <v>1</v>
      </c>
      <c r="K60" s="31">
        <v>1</v>
      </c>
      <c r="L60" s="31">
        <v>0.9921875</v>
      </c>
      <c r="M60" s="31">
        <v>0.9921875</v>
      </c>
      <c r="N60" s="31">
        <v>0.984375</v>
      </c>
      <c r="O60" s="31">
        <v>1</v>
      </c>
      <c r="P60" s="31">
        <v>0.9921875</v>
      </c>
      <c r="Q60" s="31">
        <v>0.9921875</v>
      </c>
      <c r="R60" s="31">
        <v>0.9921875</v>
      </c>
      <c r="S60" s="31">
        <v>0.98412698412698407</v>
      </c>
      <c r="T60" s="31">
        <v>1</v>
      </c>
      <c r="U60" s="31">
        <v>1</v>
      </c>
      <c r="V60" s="31">
        <v>1</v>
      </c>
      <c r="W60" s="31">
        <v>0.984375</v>
      </c>
      <c r="X60" s="31">
        <v>0.9921875</v>
      </c>
      <c r="Y60" s="31">
        <v>1</v>
      </c>
      <c r="Z60" s="31">
        <v>0.98449612403100772</v>
      </c>
      <c r="AA60" s="31">
        <v>1</v>
      </c>
      <c r="AB60" s="31">
        <v>1</v>
      </c>
      <c r="AC60" s="31">
        <v>1</v>
      </c>
      <c r="AD60" s="31">
        <v>0.9921875</v>
      </c>
      <c r="AE60" s="31">
        <v>0.9921875</v>
      </c>
    </row>
    <row r="61" spans="1:31" ht="45" customHeight="1" x14ac:dyDescent="0.25">
      <c r="A61" s="1" t="s">
        <v>3567</v>
      </c>
      <c r="B61" s="1" t="s">
        <v>1046</v>
      </c>
      <c r="C61" s="1" t="s">
        <v>397</v>
      </c>
      <c r="D61" s="1" t="s">
        <v>1747</v>
      </c>
      <c r="E61" s="1" t="s">
        <v>1748</v>
      </c>
      <c r="F61" s="1">
        <v>418</v>
      </c>
      <c r="G61" s="1">
        <v>191</v>
      </c>
      <c r="H61" s="52">
        <f t="shared" si="0"/>
        <v>45.693779904306218</v>
      </c>
      <c r="I61" s="34">
        <f t="shared" si="2"/>
        <v>93.879885383798907</v>
      </c>
      <c r="J61" s="31">
        <v>0.97350993377483441</v>
      </c>
      <c r="K61" s="31">
        <v>0.98734177215189878</v>
      </c>
      <c r="L61" s="31">
        <v>0.89221556886227549</v>
      </c>
      <c r="M61" s="31">
        <v>0.93181818181818177</v>
      </c>
      <c r="N61" s="31">
        <v>0.94630872483221473</v>
      </c>
      <c r="O61" s="31">
        <v>0.94285714285714284</v>
      </c>
      <c r="P61" s="31">
        <v>0.84795321637426901</v>
      </c>
      <c r="Q61" s="31">
        <v>0.94478527607361962</v>
      </c>
      <c r="R61" s="31">
        <v>0.96610169491525422</v>
      </c>
      <c r="S61" s="31">
        <v>0.8110236220472441</v>
      </c>
      <c r="T61" s="31">
        <v>0.97175141242937857</v>
      </c>
      <c r="U61" s="31">
        <v>0.94155844155844159</v>
      </c>
      <c r="V61" s="31">
        <v>0.8666666666666667</v>
      </c>
      <c r="W61" s="31">
        <v>0.93922651933701662</v>
      </c>
      <c r="X61" s="31">
        <v>0.97765363128491622</v>
      </c>
      <c r="Y61" s="31">
        <v>0.90607734806629836</v>
      </c>
      <c r="Z61" s="31">
        <v>0.96590909090909094</v>
      </c>
      <c r="AA61" s="31">
        <v>0.97222222222222221</v>
      </c>
      <c r="AB61" s="31">
        <v>0.98882681564245811</v>
      </c>
      <c r="AC61" s="31">
        <v>0.96022727272727271</v>
      </c>
      <c r="AD61" s="31">
        <v>0.94252873563218387</v>
      </c>
      <c r="AE61" s="31">
        <v>0.97701149425287359</v>
      </c>
    </row>
    <row r="62" spans="1:31" ht="45" customHeight="1" x14ac:dyDescent="0.25">
      <c r="A62" s="1" t="s">
        <v>3567</v>
      </c>
      <c r="B62" s="1" t="s">
        <v>1046</v>
      </c>
      <c r="C62" s="1" t="s">
        <v>397</v>
      </c>
      <c r="D62" s="1" t="s">
        <v>1729</v>
      </c>
      <c r="E62" s="1" t="s">
        <v>1730</v>
      </c>
      <c r="F62" s="1">
        <v>359</v>
      </c>
      <c r="G62" s="1">
        <v>154</v>
      </c>
      <c r="H62" s="52">
        <f t="shared" si="0"/>
        <v>42.896935933147631</v>
      </c>
      <c r="I62" s="34">
        <f t="shared" si="2"/>
        <v>94.637334430079235</v>
      </c>
      <c r="J62" s="31">
        <v>0.96610169491525422</v>
      </c>
      <c r="K62" s="31">
        <v>0.97841726618705038</v>
      </c>
      <c r="L62" s="31">
        <v>0.97241379310344822</v>
      </c>
      <c r="M62" s="31">
        <v>0.95890410958904104</v>
      </c>
      <c r="N62" s="31">
        <v>0.90677966101694918</v>
      </c>
      <c r="O62" s="31">
        <v>0.87857142857142856</v>
      </c>
      <c r="P62" s="31">
        <v>0.97872340425531912</v>
      </c>
      <c r="Q62" s="31">
        <v>0.94366197183098588</v>
      </c>
      <c r="R62" s="31">
        <v>0.93006993006993011</v>
      </c>
      <c r="S62" s="31">
        <v>0.79207920792079212</v>
      </c>
      <c r="T62" s="31">
        <v>0.97972972972972971</v>
      </c>
      <c r="U62" s="31">
        <v>0.96946564885496178</v>
      </c>
      <c r="V62" s="31">
        <v>0.92647058823529416</v>
      </c>
      <c r="W62" s="31">
        <v>0.95270270270270274</v>
      </c>
      <c r="X62" s="31">
        <v>0.94630872483221473</v>
      </c>
      <c r="Y62" s="31">
        <v>0.93243243243243246</v>
      </c>
      <c r="Z62" s="31">
        <v>0.965034965034965</v>
      </c>
      <c r="AA62" s="31">
        <v>0.971830985915493</v>
      </c>
      <c r="AB62" s="31">
        <v>0.96598639455782309</v>
      </c>
      <c r="AC62" s="31">
        <v>0.96598639455782309</v>
      </c>
      <c r="AD62" s="31">
        <v>0.97278911564625847</v>
      </c>
      <c r="AE62" s="31">
        <v>0.96575342465753422</v>
      </c>
    </row>
    <row r="63" spans="1:31" ht="45" customHeight="1" x14ac:dyDescent="0.25">
      <c r="A63" s="1" t="s">
        <v>3567</v>
      </c>
      <c r="B63" s="1" t="s">
        <v>1046</v>
      </c>
      <c r="C63" s="1" t="s">
        <v>397</v>
      </c>
      <c r="D63" s="1" t="s">
        <v>1733</v>
      </c>
      <c r="E63" s="1" t="s">
        <v>1734</v>
      </c>
      <c r="F63" s="1">
        <v>1013</v>
      </c>
      <c r="G63" s="1">
        <v>442</v>
      </c>
      <c r="H63" s="52">
        <f t="shared" si="0"/>
        <v>43.632773938795651</v>
      </c>
      <c r="I63" s="34">
        <f t="shared" si="2"/>
        <v>93.747943428719864</v>
      </c>
      <c r="J63" s="31">
        <v>0.96378830083565459</v>
      </c>
      <c r="K63" s="31">
        <v>0.97587131367292224</v>
      </c>
      <c r="L63" s="31">
        <v>0.91604938271604941</v>
      </c>
      <c r="M63" s="31">
        <v>0.90801886792452835</v>
      </c>
      <c r="N63" s="31">
        <v>0.93817204301075274</v>
      </c>
      <c r="O63" s="31">
        <v>0.96618357487922701</v>
      </c>
      <c r="P63" s="31">
        <v>0.90818858560794047</v>
      </c>
      <c r="Q63" s="31">
        <v>0.91749999999999998</v>
      </c>
      <c r="R63" s="31">
        <v>0.90692124105011929</v>
      </c>
      <c r="S63" s="31">
        <v>0.93865030674846628</v>
      </c>
      <c r="T63" s="31">
        <v>0.96904761904761905</v>
      </c>
      <c r="U63" s="31">
        <v>0.9496021220159151</v>
      </c>
      <c r="V63" s="31">
        <v>0.89054726368159209</v>
      </c>
      <c r="W63" s="31">
        <v>0.9341176470588235</v>
      </c>
      <c r="X63" s="31">
        <v>0.94366197183098588</v>
      </c>
      <c r="Y63" s="31">
        <v>0.90196078431372551</v>
      </c>
      <c r="Z63" s="31">
        <v>0.96153846153846156</v>
      </c>
      <c r="AA63" s="31">
        <v>0.95724465558194771</v>
      </c>
      <c r="AB63" s="31">
        <v>0.98086124401913877</v>
      </c>
      <c r="AC63" s="31">
        <v>0.95933014354066981</v>
      </c>
      <c r="AD63" s="31">
        <v>0.90476190476190477</v>
      </c>
      <c r="AE63" s="31">
        <v>0.93253012048192774</v>
      </c>
    </row>
    <row r="64" spans="1:31" ht="45" customHeight="1" x14ac:dyDescent="0.25">
      <c r="A64" s="1" t="s">
        <v>3567</v>
      </c>
      <c r="B64" s="1" t="s">
        <v>1046</v>
      </c>
      <c r="C64" s="1" t="s">
        <v>397</v>
      </c>
      <c r="D64" s="1" t="s">
        <v>1728</v>
      </c>
      <c r="E64" s="1" t="s">
        <v>3202</v>
      </c>
      <c r="F64" s="1">
        <v>1000</v>
      </c>
      <c r="G64" s="1">
        <v>542</v>
      </c>
      <c r="H64" s="52">
        <f t="shared" si="0"/>
        <v>54.2</v>
      </c>
      <c r="I64" s="34">
        <f t="shared" si="2"/>
        <v>99.619133381380095</v>
      </c>
      <c r="J64" s="31">
        <v>0.9981308411214953</v>
      </c>
      <c r="K64" s="31">
        <v>0.99814471243042668</v>
      </c>
      <c r="L64" s="31">
        <v>0.99628942486085348</v>
      </c>
      <c r="M64" s="31">
        <v>0.9850746268656716</v>
      </c>
      <c r="N64" s="31">
        <v>0.99435028248587576</v>
      </c>
      <c r="O64" s="31">
        <v>0.99626865671641796</v>
      </c>
      <c r="P64" s="31">
        <v>0.9981378026070763</v>
      </c>
      <c r="Q64" s="31">
        <v>0.99628942486085348</v>
      </c>
      <c r="R64" s="31">
        <v>0.99626168224299061</v>
      </c>
      <c r="S64" s="31">
        <v>0.99810606060606055</v>
      </c>
      <c r="T64" s="31">
        <v>0.9981412639405205</v>
      </c>
      <c r="U64" s="31">
        <v>0.9981378026070763</v>
      </c>
      <c r="V64" s="31">
        <v>0.99814814814814812</v>
      </c>
      <c r="W64" s="31">
        <v>0.99814471243042668</v>
      </c>
      <c r="X64" s="31">
        <v>0.99629629629629635</v>
      </c>
      <c r="Y64" s="31">
        <v>0.99443413729128016</v>
      </c>
      <c r="Z64" s="31">
        <v>0.99814814814814812</v>
      </c>
      <c r="AA64" s="31">
        <v>0.99814814814814812</v>
      </c>
      <c r="AB64" s="31">
        <v>0.99259259259259258</v>
      </c>
      <c r="AC64" s="31">
        <v>0.99440298507462688</v>
      </c>
      <c r="AD64" s="31">
        <v>0.99442379182156138</v>
      </c>
      <c r="AE64" s="31">
        <v>0.9981378026070763</v>
      </c>
    </row>
    <row r="65" spans="1:31" ht="45" customHeight="1" x14ac:dyDescent="0.25">
      <c r="A65" s="1" t="s">
        <v>3567</v>
      </c>
      <c r="B65" s="1" t="s">
        <v>1046</v>
      </c>
      <c r="C65" s="1" t="s">
        <v>397</v>
      </c>
      <c r="D65" s="1" t="s">
        <v>1753</v>
      </c>
      <c r="E65" s="1" t="s">
        <v>3678</v>
      </c>
      <c r="F65" s="1">
        <v>669</v>
      </c>
      <c r="G65" s="1">
        <v>292</v>
      </c>
      <c r="H65" s="52">
        <f t="shared" si="0"/>
        <v>43.647234678624812</v>
      </c>
      <c r="I65" s="34">
        <f t="shared" si="2"/>
        <v>93.377401116775346</v>
      </c>
      <c r="J65" s="31">
        <v>0.98326359832635979</v>
      </c>
      <c r="K65" s="31">
        <v>0.97570850202429149</v>
      </c>
      <c r="L65" s="31">
        <v>0.95785440613026818</v>
      </c>
      <c r="M65" s="31">
        <v>0.91726618705035967</v>
      </c>
      <c r="N65" s="31">
        <v>0.93191489361702129</v>
      </c>
      <c r="O65" s="31">
        <v>0.91417910447761197</v>
      </c>
      <c r="P65" s="31">
        <v>0.91984732824427484</v>
      </c>
      <c r="Q65" s="31">
        <v>0.89513108614232206</v>
      </c>
      <c r="R65" s="31">
        <v>0.90808823529411764</v>
      </c>
      <c r="S65" s="31">
        <v>0.83333333333333337</v>
      </c>
      <c r="T65" s="31">
        <v>0.97769516728624539</v>
      </c>
      <c r="U65" s="31">
        <v>0.92016806722689071</v>
      </c>
      <c r="V65" s="31">
        <v>0.89453125</v>
      </c>
      <c r="W65" s="31">
        <v>0.9169675090252708</v>
      </c>
      <c r="X65" s="31">
        <v>0.95652173913043481</v>
      </c>
      <c r="Y65" s="31">
        <v>0.93233082706766912</v>
      </c>
      <c r="Z65" s="31">
        <v>0.955719557195572</v>
      </c>
      <c r="AA65" s="31">
        <v>0.98148148148148151</v>
      </c>
      <c r="AB65" s="31">
        <v>0.967741935483871</v>
      </c>
      <c r="AC65" s="31">
        <v>0.95185185185185184</v>
      </c>
      <c r="AD65" s="31">
        <v>0.90252707581227432</v>
      </c>
      <c r="AE65" s="31">
        <v>0.94890510948905105</v>
      </c>
    </row>
    <row r="66" spans="1:31" ht="45" customHeight="1" x14ac:dyDescent="0.25">
      <c r="A66" s="1" t="s">
        <v>3567</v>
      </c>
      <c r="B66" s="1" t="s">
        <v>1046</v>
      </c>
      <c r="C66" s="1" t="s">
        <v>397</v>
      </c>
      <c r="D66" s="1" t="s">
        <v>1705</v>
      </c>
      <c r="E66" s="1" t="s">
        <v>1706</v>
      </c>
      <c r="F66" s="1">
        <v>58</v>
      </c>
      <c r="G66" s="1">
        <v>36</v>
      </c>
      <c r="H66" s="52">
        <f t="shared" si="0"/>
        <v>62.068965517241381</v>
      </c>
      <c r="I66" s="34">
        <f t="shared" si="2"/>
        <v>96.814738292010986</v>
      </c>
      <c r="J66" s="31">
        <v>0.9375</v>
      </c>
      <c r="K66" s="31">
        <v>0.96875</v>
      </c>
      <c r="L66" s="31">
        <v>0.96969696969696972</v>
      </c>
      <c r="M66" s="31">
        <v>0.96969696969696972</v>
      </c>
      <c r="N66" s="31">
        <v>0.96969696969696972</v>
      </c>
      <c r="O66" s="31">
        <v>0.96875</v>
      </c>
      <c r="P66" s="31">
        <v>0.96969696969696972</v>
      </c>
      <c r="Q66" s="31">
        <v>0.96969696969696972</v>
      </c>
      <c r="R66" s="31">
        <v>0.96969696969696972</v>
      </c>
      <c r="S66" s="31">
        <v>0.96969696969696972</v>
      </c>
      <c r="T66" s="31">
        <v>0.96969696969696972</v>
      </c>
      <c r="U66" s="31">
        <v>0.96969696969696972</v>
      </c>
      <c r="V66" s="31">
        <v>0.96969696969696972</v>
      </c>
      <c r="W66" s="31">
        <v>0.96969696969696972</v>
      </c>
      <c r="X66" s="31">
        <v>0.96969696969696972</v>
      </c>
      <c r="Y66" s="31">
        <v>0.96969696969696972</v>
      </c>
      <c r="Z66" s="31">
        <v>0.96969696969696972</v>
      </c>
      <c r="AA66" s="31">
        <v>0.96969696969696972</v>
      </c>
      <c r="AB66" s="31">
        <v>0.96969696969696972</v>
      </c>
      <c r="AC66" s="31">
        <v>0.96969696969696972</v>
      </c>
      <c r="AD66" s="31">
        <v>0.96969696969696972</v>
      </c>
      <c r="AE66" s="31">
        <v>0.96969696969696972</v>
      </c>
    </row>
    <row r="67" spans="1:31" ht="45" customHeight="1" x14ac:dyDescent="0.25">
      <c r="A67" s="1" t="s">
        <v>3567</v>
      </c>
      <c r="B67" s="1" t="s">
        <v>1046</v>
      </c>
      <c r="C67" s="1" t="s">
        <v>397</v>
      </c>
      <c r="D67" s="1" t="s">
        <v>1701</v>
      </c>
      <c r="E67" s="1" t="s">
        <v>1702</v>
      </c>
      <c r="F67" s="1">
        <v>26</v>
      </c>
      <c r="G67" s="1">
        <v>13</v>
      </c>
      <c r="H67" s="52">
        <f t="shared" si="0"/>
        <v>50</v>
      </c>
      <c r="I67" s="34">
        <f t="shared" si="2"/>
        <v>96.925990675990704</v>
      </c>
      <c r="J67" s="31">
        <v>1</v>
      </c>
      <c r="K67" s="31">
        <v>1</v>
      </c>
      <c r="L67" s="31">
        <v>0.92307692307692313</v>
      </c>
      <c r="M67" s="31">
        <v>1</v>
      </c>
      <c r="N67" s="31">
        <v>1</v>
      </c>
      <c r="O67" s="31">
        <v>0.92307692307692313</v>
      </c>
      <c r="P67" s="31">
        <v>1</v>
      </c>
      <c r="Q67" s="31">
        <v>1</v>
      </c>
      <c r="R67" s="31">
        <v>1</v>
      </c>
      <c r="S67" s="31">
        <v>0.875</v>
      </c>
      <c r="T67" s="31">
        <v>1</v>
      </c>
      <c r="U67" s="31">
        <v>1</v>
      </c>
      <c r="V67" s="31">
        <v>0.83333333333333337</v>
      </c>
      <c r="W67" s="31">
        <v>0.92307692307692313</v>
      </c>
      <c r="X67" s="31">
        <v>1</v>
      </c>
      <c r="Y67" s="31">
        <v>0.92307692307692313</v>
      </c>
      <c r="Z67" s="31">
        <v>1</v>
      </c>
      <c r="AA67" s="31">
        <v>0.92307692307692313</v>
      </c>
      <c r="AB67" s="31">
        <v>1</v>
      </c>
      <c r="AC67" s="31">
        <v>1</v>
      </c>
      <c r="AD67" s="31">
        <v>1</v>
      </c>
      <c r="AE67" s="31">
        <v>1</v>
      </c>
    </row>
    <row r="68" spans="1:31" ht="45" customHeight="1" x14ac:dyDescent="0.25">
      <c r="A68" s="1" t="s">
        <v>3567</v>
      </c>
      <c r="B68" s="1" t="s">
        <v>1046</v>
      </c>
      <c r="C68" s="1" t="s">
        <v>397</v>
      </c>
      <c r="D68" s="1" t="s">
        <v>1713</v>
      </c>
      <c r="E68" s="1" t="s">
        <v>1714</v>
      </c>
      <c r="F68" s="1">
        <v>88</v>
      </c>
      <c r="G68" s="1">
        <v>37</v>
      </c>
      <c r="H68" s="52">
        <f t="shared" si="0"/>
        <v>42.045454545454547</v>
      </c>
      <c r="I68" s="34">
        <f t="shared" si="2"/>
        <v>98.79807692307692</v>
      </c>
      <c r="J68" s="31">
        <v>1</v>
      </c>
      <c r="K68" s="31">
        <v>1</v>
      </c>
      <c r="L68" s="31">
        <v>0.84375</v>
      </c>
      <c r="M68" s="31">
        <v>1</v>
      </c>
      <c r="N68" s="31">
        <v>1</v>
      </c>
      <c r="O68" s="31">
        <v>1</v>
      </c>
      <c r="P68" s="31">
        <v>1</v>
      </c>
      <c r="Q68" s="31">
        <v>0.96875</v>
      </c>
      <c r="R68" s="31">
        <v>1</v>
      </c>
      <c r="S68" s="31">
        <v>0.92307692307692313</v>
      </c>
      <c r="T68" s="31">
        <v>1</v>
      </c>
      <c r="U68" s="31">
        <v>1</v>
      </c>
      <c r="V68" s="31">
        <v>1</v>
      </c>
      <c r="W68" s="31">
        <v>1</v>
      </c>
      <c r="X68" s="31">
        <v>1</v>
      </c>
      <c r="Y68" s="31">
        <v>1</v>
      </c>
      <c r="Z68" s="31">
        <v>1</v>
      </c>
      <c r="AA68" s="31">
        <v>1</v>
      </c>
      <c r="AB68" s="31">
        <v>1</v>
      </c>
      <c r="AC68" s="31">
        <v>1</v>
      </c>
      <c r="AD68" s="31">
        <v>1</v>
      </c>
      <c r="AE68" s="31">
        <v>1</v>
      </c>
    </row>
    <row r="69" spans="1:31" ht="45" customHeight="1" x14ac:dyDescent="0.25">
      <c r="A69" s="1" t="s">
        <v>3567</v>
      </c>
      <c r="B69" s="1" t="s">
        <v>1046</v>
      </c>
      <c r="C69" s="1" t="s">
        <v>397</v>
      </c>
      <c r="D69" s="1" t="s">
        <v>1731</v>
      </c>
      <c r="E69" s="1" t="s">
        <v>1732</v>
      </c>
      <c r="F69" s="1">
        <v>27</v>
      </c>
      <c r="G69" s="1">
        <v>29</v>
      </c>
      <c r="H69" s="52">
        <f t="shared" ref="H69:H74" si="3">G69/F69*100</f>
        <v>107.40740740740742</v>
      </c>
      <c r="I69" s="34">
        <f t="shared" si="2"/>
        <v>98.560937785075708</v>
      </c>
      <c r="J69" s="31">
        <v>1</v>
      </c>
      <c r="K69" s="31">
        <v>1</v>
      </c>
      <c r="L69" s="31">
        <v>0.96551724137931039</v>
      </c>
      <c r="M69" s="31">
        <v>1</v>
      </c>
      <c r="N69" s="31">
        <v>1</v>
      </c>
      <c r="O69" s="31">
        <v>1</v>
      </c>
      <c r="P69" s="31">
        <v>0.9642857142857143</v>
      </c>
      <c r="Q69" s="31">
        <v>1</v>
      </c>
      <c r="R69" s="31">
        <v>0.9642857142857143</v>
      </c>
      <c r="S69" s="31">
        <v>0.96296296296296291</v>
      </c>
      <c r="T69" s="31">
        <v>0.96551724137931039</v>
      </c>
      <c r="U69" s="31">
        <v>1</v>
      </c>
      <c r="V69" s="31">
        <v>0.96551724137931039</v>
      </c>
      <c r="W69" s="31">
        <v>0.96551724137931039</v>
      </c>
      <c r="X69" s="31">
        <v>1</v>
      </c>
      <c r="Y69" s="31">
        <v>0.9642857142857143</v>
      </c>
      <c r="Z69" s="31">
        <v>1</v>
      </c>
      <c r="AA69" s="31">
        <v>1</v>
      </c>
      <c r="AB69" s="31">
        <v>1</v>
      </c>
      <c r="AC69" s="31">
        <v>0.96551724137931039</v>
      </c>
      <c r="AD69" s="31">
        <v>1</v>
      </c>
      <c r="AE69" s="31">
        <v>1</v>
      </c>
    </row>
    <row r="70" spans="1:31" ht="45" customHeight="1" x14ac:dyDescent="0.25">
      <c r="A70" s="1" t="s">
        <v>3567</v>
      </c>
      <c r="B70" s="1" t="s">
        <v>1046</v>
      </c>
      <c r="C70" s="1" t="s">
        <v>397</v>
      </c>
      <c r="D70" s="1" t="s">
        <v>1735</v>
      </c>
      <c r="E70" s="1" t="s">
        <v>1736</v>
      </c>
      <c r="F70" s="1">
        <v>61</v>
      </c>
      <c r="G70" s="1">
        <v>66</v>
      </c>
      <c r="H70" s="52">
        <f t="shared" si="3"/>
        <v>108.19672131147541</v>
      </c>
      <c r="I70" s="34">
        <f t="shared" si="2"/>
        <v>97.587719969231088</v>
      </c>
      <c r="J70" s="31">
        <v>0.95081967213114749</v>
      </c>
      <c r="K70" s="31">
        <v>1</v>
      </c>
      <c r="L70" s="31">
        <v>0.9838709677419355</v>
      </c>
      <c r="M70" s="31">
        <v>0.96875</v>
      </c>
      <c r="N70" s="31">
        <v>0.953125</v>
      </c>
      <c r="O70" s="31">
        <v>0.984375</v>
      </c>
      <c r="P70" s="31">
        <v>0.984375</v>
      </c>
      <c r="Q70" s="31">
        <v>0.96923076923076923</v>
      </c>
      <c r="R70" s="31">
        <v>0.984375</v>
      </c>
      <c r="S70" s="31">
        <v>0.98412698412698407</v>
      </c>
      <c r="T70" s="31">
        <v>0.96875</v>
      </c>
      <c r="U70" s="31">
        <v>0.98461538461538467</v>
      </c>
      <c r="V70" s="31">
        <v>0.98461538461538467</v>
      </c>
      <c r="W70" s="31">
        <v>0.9538461538461539</v>
      </c>
      <c r="X70" s="31">
        <v>0.98461538461538467</v>
      </c>
      <c r="Y70" s="31">
        <v>0.984375</v>
      </c>
      <c r="Z70" s="31">
        <v>0.96875</v>
      </c>
      <c r="AA70" s="31">
        <v>0.98461538461538467</v>
      </c>
      <c r="AB70" s="31">
        <v>0.9538461538461539</v>
      </c>
      <c r="AC70" s="31">
        <v>0.96923076923076923</v>
      </c>
      <c r="AD70" s="31">
        <v>0.984375</v>
      </c>
      <c r="AE70" s="31">
        <v>0.98461538461538467</v>
      </c>
    </row>
    <row r="71" spans="1:31" ht="45" customHeight="1" x14ac:dyDescent="0.25">
      <c r="A71" s="1" t="s">
        <v>3567</v>
      </c>
      <c r="B71" s="1" t="s">
        <v>1046</v>
      </c>
      <c r="C71" s="1" t="s">
        <v>397</v>
      </c>
      <c r="D71" s="1" t="s">
        <v>1723</v>
      </c>
      <c r="E71" s="1" t="s">
        <v>1724</v>
      </c>
      <c r="F71" s="1">
        <v>141</v>
      </c>
      <c r="G71" s="1">
        <v>63</v>
      </c>
      <c r="H71" s="52">
        <f t="shared" si="3"/>
        <v>44.680851063829785</v>
      </c>
      <c r="I71" s="34">
        <f t="shared" si="2"/>
        <v>93.992431762659848</v>
      </c>
      <c r="J71" s="31">
        <v>0.96551724137931039</v>
      </c>
      <c r="K71" s="31">
        <v>0.95</v>
      </c>
      <c r="L71" s="31">
        <v>0.94915254237288138</v>
      </c>
      <c r="M71" s="31">
        <v>1</v>
      </c>
      <c r="N71" s="31">
        <v>0.96226415094339623</v>
      </c>
      <c r="O71" s="31">
        <v>0.95081967213114749</v>
      </c>
      <c r="P71" s="31">
        <v>0.90476190476190477</v>
      </c>
      <c r="Q71" s="31">
        <v>0.88524590163934425</v>
      </c>
      <c r="R71" s="31">
        <v>0.91935483870967738</v>
      </c>
      <c r="S71" s="31">
        <v>0.91489361702127658</v>
      </c>
      <c r="T71" s="31">
        <v>0.98412698412698407</v>
      </c>
      <c r="U71" s="31">
        <v>0.94827586206896552</v>
      </c>
      <c r="V71" s="31">
        <v>0.8833333333333333</v>
      </c>
      <c r="W71" s="31">
        <v>0.93442622950819676</v>
      </c>
      <c r="X71" s="31">
        <v>0.95161290322580649</v>
      </c>
      <c r="Y71" s="31">
        <v>0.967741935483871</v>
      </c>
      <c r="Z71" s="31">
        <v>0.95161290322580649</v>
      </c>
      <c r="AA71" s="31">
        <v>0.96721311475409832</v>
      </c>
      <c r="AB71" s="31">
        <v>0.93548387096774188</v>
      </c>
      <c r="AC71" s="31">
        <v>0.91803278688524592</v>
      </c>
      <c r="AD71" s="31">
        <v>0.88709677419354838</v>
      </c>
      <c r="AE71" s="31">
        <v>0.94736842105263153</v>
      </c>
    </row>
    <row r="72" spans="1:31" ht="45" customHeight="1" x14ac:dyDescent="0.25">
      <c r="A72" s="1" t="s">
        <v>3567</v>
      </c>
      <c r="B72" s="1" t="s">
        <v>1046</v>
      </c>
      <c r="C72" s="1" t="s">
        <v>397</v>
      </c>
      <c r="D72" s="1" t="s">
        <v>1739</v>
      </c>
      <c r="E72" s="1" t="s">
        <v>1740</v>
      </c>
      <c r="F72" s="1">
        <v>233</v>
      </c>
      <c r="G72" s="1">
        <v>149</v>
      </c>
      <c r="H72" s="52">
        <f t="shared" si="3"/>
        <v>63.94849785407726</v>
      </c>
      <c r="I72" s="34">
        <f t="shared" si="2"/>
        <v>98.644803649097454</v>
      </c>
      <c r="J72" s="31">
        <v>1</v>
      </c>
      <c r="K72" s="31">
        <v>1</v>
      </c>
      <c r="L72" s="31">
        <v>0.97014925373134331</v>
      </c>
      <c r="M72" s="31">
        <v>0.99264705882352944</v>
      </c>
      <c r="N72" s="31">
        <v>0.97520661157024791</v>
      </c>
      <c r="O72" s="31">
        <v>1</v>
      </c>
      <c r="P72" s="31">
        <v>0.97727272727272729</v>
      </c>
      <c r="Q72" s="31">
        <v>0.96268656716417911</v>
      </c>
      <c r="R72" s="31">
        <v>0.9555555555555556</v>
      </c>
      <c r="S72" s="31">
        <v>0.90990990990990994</v>
      </c>
      <c r="T72" s="31">
        <v>1</v>
      </c>
      <c r="U72" s="31">
        <v>1</v>
      </c>
      <c r="V72" s="31">
        <v>1</v>
      </c>
      <c r="W72" s="31">
        <v>1</v>
      </c>
      <c r="X72" s="31">
        <v>1</v>
      </c>
      <c r="Y72" s="31">
        <v>0.99310344827586206</v>
      </c>
      <c r="Z72" s="31">
        <v>0.99305555555555558</v>
      </c>
      <c r="AA72" s="31">
        <v>1</v>
      </c>
      <c r="AB72" s="31">
        <v>0.99310344827586206</v>
      </c>
      <c r="AC72" s="31">
        <v>1</v>
      </c>
      <c r="AD72" s="31">
        <v>1</v>
      </c>
      <c r="AE72" s="31">
        <v>0.97916666666666663</v>
      </c>
    </row>
    <row r="73" spans="1:31" ht="45" customHeight="1" x14ac:dyDescent="0.25">
      <c r="A73" s="1" t="s">
        <v>3567</v>
      </c>
      <c r="B73" s="1" t="s">
        <v>1089</v>
      </c>
      <c r="C73" s="1" t="s">
        <v>397</v>
      </c>
      <c r="D73" s="1" t="s">
        <v>1763</v>
      </c>
      <c r="E73" s="1" t="s">
        <v>3680</v>
      </c>
      <c r="F73" s="1">
        <v>493</v>
      </c>
      <c r="G73" s="1">
        <v>226</v>
      </c>
      <c r="H73" s="52">
        <f t="shared" si="3"/>
        <v>45.841784989858013</v>
      </c>
      <c r="I73" s="34">
        <f>(J73+K73+L73+M73+N73+O73+W73+X73+Y73+Z73+AA73+AB73+AE73)*100/13</f>
        <v>98.013958996901721</v>
      </c>
      <c r="J73" s="31">
        <v>1</v>
      </c>
      <c r="K73" s="31">
        <v>0.98499999999999999</v>
      </c>
      <c r="L73" s="31">
        <v>0.9356435643564357</v>
      </c>
      <c r="M73" s="31">
        <v>0.96226415094339623</v>
      </c>
      <c r="N73" s="31">
        <v>0.9623655913978495</v>
      </c>
      <c r="O73" s="31">
        <v>0.95673076923076927</v>
      </c>
      <c r="P73" s="31" t="s">
        <v>3453</v>
      </c>
      <c r="Q73" s="31" t="s">
        <v>3453</v>
      </c>
      <c r="R73" s="31" t="s">
        <v>3453</v>
      </c>
      <c r="S73" s="31" t="s">
        <v>3453</v>
      </c>
      <c r="T73" s="31" t="s">
        <v>3453</v>
      </c>
      <c r="U73" s="31" t="s">
        <v>3453</v>
      </c>
      <c r="V73" s="31" t="s">
        <v>3453</v>
      </c>
      <c r="W73" s="31">
        <v>0.98617511520737322</v>
      </c>
      <c r="X73" s="31">
        <v>0.98617511520737322</v>
      </c>
      <c r="Y73" s="31">
        <v>0.99541284403669728</v>
      </c>
      <c r="Z73" s="31">
        <v>0.99056603773584906</v>
      </c>
      <c r="AA73" s="31">
        <v>0.99537037037037035</v>
      </c>
      <c r="AB73" s="31">
        <v>0.99537037037037035</v>
      </c>
      <c r="AC73" s="31" t="s">
        <v>3453</v>
      </c>
      <c r="AD73" s="31" t="s">
        <v>3453</v>
      </c>
      <c r="AE73" s="31">
        <v>0.9907407407407407</v>
      </c>
    </row>
    <row r="74" spans="1:31" ht="45" customHeight="1" x14ac:dyDescent="0.25">
      <c r="A74" s="1" t="s">
        <v>3567</v>
      </c>
      <c r="B74" s="1" t="s">
        <v>1089</v>
      </c>
      <c r="C74" s="1" t="s">
        <v>397</v>
      </c>
      <c r="D74" s="1" t="s">
        <v>1762</v>
      </c>
      <c r="E74" s="1" t="s">
        <v>3679</v>
      </c>
      <c r="F74" s="1">
        <v>900</v>
      </c>
      <c r="G74" s="1">
        <v>441</v>
      </c>
      <c r="H74" s="52">
        <f t="shared" si="3"/>
        <v>49</v>
      </c>
      <c r="I74" s="34">
        <f>(J74+K74+L74+M74+N74+O74+W74+X74+Y74+Z74+AA74+AB74+AE74)*100/13</f>
        <v>98.305059500600024</v>
      </c>
      <c r="J74" s="31">
        <v>0.98542274052478129</v>
      </c>
      <c r="K74" s="31">
        <v>0.98209718670076729</v>
      </c>
      <c r="L74" s="31">
        <v>0.98039215686274506</v>
      </c>
      <c r="M74" s="31">
        <v>0.95104895104895104</v>
      </c>
      <c r="N74" s="31">
        <v>0.95100864553314124</v>
      </c>
      <c r="O74" s="31">
        <v>0.97355769230769229</v>
      </c>
      <c r="P74" s="31" t="s">
        <v>3453</v>
      </c>
      <c r="Q74" s="31" t="s">
        <v>3453</v>
      </c>
      <c r="R74" s="31" t="s">
        <v>3453</v>
      </c>
      <c r="S74" s="31" t="s">
        <v>3453</v>
      </c>
      <c r="T74" s="31" t="s">
        <v>3453</v>
      </c>
      <c r="U74" s="31" t="s">
        <v>3453</v>
      </c>
      <c r="V74" s="31" t="s">
        <v>3453</v>
      </c>
      <c r="W74" s="31">
        <v>0.98614318706697457</v>
      </c>
      <c r="X74" s="31">
        <v>0.99307159353348728</v>
      </c>
      <c r="Y74" s="31">
        <v>0.9838709677419355</v>
      </c>
      <c r="Z74" s="31">
        <v>0.99766355140186913</v>
      </c>
      <c r="AA74" s="31">
        <v>0.99769053117782913</v>
      </c>
      <c r="AB74" s="31">
        <v>1</v>
      </c>
      <c r="AC74" s="31" t="s">
        <v>3453</v>
      </c>
      <c r="AD74" s="31" t="s">
        <v>3453</v>
      </c>
      <c r="AE74" s="31">
        <v>0.99769053117782913</v>
      </c>
    </row>
    <row r="77" spans="1:31" ht="11.25" customHeight="1" x14ac:dyDescent="0.25"/>
    <row r="78" spans="1:31" hidden="1" x14ac:dyDescent="0.25"/>
  </sheetData>
  <mergeCells count="10">
    <mergeCell ref="I3:I4"/>
    <mergeCell ref="J1:AE3"/>
    <mergeCell ref="A1:I1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EEFE-D624-4D21-AB7C-A773685F6AB7}">
  <dimension ref="A1:AE78"/>
  <sheetViews>
    <sheetView showGridLines="0" topLeftCell="A61" zoomScaleNormal="100" workbookViewId="0">
      <selection activeCell="J69" sqref="J69"/>
    </sheetView>
  </sheetViews>
  <sheetFormatPr defaultColWidth="9.140625" defaultRowHeight="12.75" x14ac:dyDescent="0.2"/>
  <cols>
    <col min="1" max="1" width="20.7109375" style="23" customWidth="1"/>
    <col min="2" max="2" width="11.7109375" style="23" customWidth="1"/>
    <col min="3" max="3" width="20.7109375" style="23" customWidth="1"/>
    <col min="4" max="4" width="15.7109375" style="23" customWidth="1"/>
    <col min="5" max="5" width="30.7109375" style="23" customWidth="1"/>
    <col min="6" max="8" width="15.7109375" style="23" customWidth="1"/>
    <col min="9" max="9" width="20.7109375" style="23" customWidth="1"/>
    <col min="10" max="31" width="30.7109375" style="23" customWidth="1"/>
    <col min="32" max="16384" width="9.140625" style="23"/>
  </cols>
  <sheetData>
    <row r="1" spans="1:31" s="21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21" customFormat="1" ht="24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21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21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">
      <c r="A5" s="1" t="s">
        <v>800</v>
      </c>
      <c r="B5" s="1" t="s">
        <v>8</v>
      </c>
      <c r="C5" s="1" t="s">
        <v>9</v>
      </c>
      <c r="D5" s="1" t="s">
        <v>831</v>
      </c>
      <c r="E5" s="1" t="s">
        <v>832</v>
      </c>
      <c r="F5" s="1">
        <v>16</v>
      </c>
      <c r="G5" s="1">
        <v>11</v>
      </c>
      <c r="H5" s="52">
        <f t="shared" ref="H5:H65" si="0">G5/F5*100</f>
        <v>68.75</v>
      </c>
      <c r="I5" s="34">
        <f>(J5+K5+L5+M5+N5+O5+P5+Q5+R5+S5+U5+V5+W5+X5+Z5+AA5+AB5+AE5)*100/18</f>
        <v>99.494949494949495</v>
      </c>
      <c r="J5" s="31">
        <v>0.90909090909090906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">
      <c r="A6" s="1" t="s">
        <v>800</v>
      </c>
      <c r="B6" s="1" t="s">
        <v>8</v>
      </c>
      <c r="C6" s="1" t="s">
        <v>9</v>
      </c>
      <c r="D6" s="1" t="s">
        <v>823</v>
      </c>
      <c r="E6" s="1" t="s">
        <v>824</v>
      </c>
      <c r="F6" s="1">
        <v>41</v>
      </c>
      <c r="G6" s="1">
        <v>20</v>
      </c>
      <c r="H6" s="52">
        <f t="shared" si="0"/>
        <v>48.780487804878049</v>
      </c>
      <c r="I6" s="34">
        <f>(J6+K6+L6+M6+N6+O6+P6+Q6+R6+S6+U6+V6+W6+X6+Z6+AA6+AB6+AE6)*100/18</f>
        <v>89.682676189384154</v>
      </c>
      <c r="J6" s="31">
        <v>0.9285714285714286</v>
      </c>
      <c r="K6" s="31">
        <v>0.94736842105263153</v>
      </c>
      <c r="L6" s="31">
        <v>0.94117647058823528</v>
      </c>
      <c r="M6" s="31">
        <v>0.95</v>
      </c>
      <c r="N6" s="31">
        <v>0.70588235294117652</v>
      </c>
      <c r="O6" s="31">
        <v>0.94444444444444442</v>
      </c>
      <c r="P6" s="31">
        <v>1</v>
      </c>
      <c r="Q6" s="31">
        <v>0.75</v>
      </c>
      <c r="R6" s="31">
        <v>0.9</v>
      </c>
      <c r="S6" s="31">
        <v>0.58333333333333337</v>
      </c>
      <c r="T6" s="31" t="s">
        <v>3453</v>
      </c>
      <c r="U6" s="31">
        <v>0.9</v>
      </c>
      <c r="V6" s="31">
        <v>0.89473684210526316</v>
      </c>
      <c r="W6" s="31">
        <v>0.95</v>
      </c>
      <c r="X6" s="31">
        <v>1</v>
      </c>
      <c r="Y6" s="31" t="s">
        <v>3453</v>
      </c>
      <c r="Z6" s="31">
        <v>0.94736842105263153</v>
      </c>
      <c r="AA6" s="31">
        <v>0.9</v>
      </c>
      <c r="AB6" s="31">
        <v>0.95</v>
      </c>
      <c r="AC6" s="31" t="s">
        <v>3453</v>
      </c>
      <c r="AD6" s="31" t="s">
        <v>3453</v>
      </c>
      <c r="AE6" s="31">
        <v>0.95</v>
      </c>
    </row>
    <row r="7" spans="1:31" ht="45" customHeight="1" x14ac:dyDescent="0.2">
      <c r="A7" s="1" t="s">
        <v>800</v>
      </c>
      <c r="B7" s="1" t="s">
        <v>8</v>
      </c>
      <c r="C7" s="1" t="s">
        <v>9</v>
      </c>
      <c r="D7" s="1" t="s">
        <v>815</v>
      </c>
      <c r="E7" s="1" t="s">
        <v>816</v>
      </c>
      <c r="F7" s="1">
        <v>33</v>
      </c>
      <c r="G7" s="1">
        <v>15</v>
      </c>
      <c r="H7" s="52">
        <f t="shared" si="0"/>
        <v>45.454545454545453</v>
      </c>
      <c r="I7" s="34">
        <f t="shared" ref="I7:I34" si="1">(J7+K7+L7+M7+N7+O7+P7+Q7+R7+S7+U7+V7+W7+X7+Z7+AA7+AB7+AE7)*100/18</f>
        <v>100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">
      <c r="A8" s="1" t="s">
        <v>800</v>
      </c>
      <c r="B8" s="1" t="s">
        <v>8</v>
      </c>
      <c r="C8" s="1" t="s">
        <v>9</v>
      </c>
      <c r="D8" s="1" t="s">
        <v>813</v>
      </c>
      <c r="E8" s="1" t="s">
        <v>814</v>
      </c>
      <c r="F8" s="1">
        <v>28</v>
      </c>
      <c r="G8" s="1">
        <v>13</v>
      </c>
      <c r="H8" s="52">
        <f t="shared" si="0"/>
        <v>46.428571428571431</v>
      </c>
      <c r="I8" s="34">
        <f t="shared" si="1"/>
        <v>98.842592592592581</v>
      </c>
      <c r="J8" s="31">
        <v>1</v>
      </c>
      <c r="K8" s="31">
        <v>1</v>
      </c>
      <c r="L8" s="31">
        <v>1</v>
      </c>
      <c r="M8" s="31">
        <v>0.91666666666666663</v>
      </c>
      <c r="N8" s="31">
        <v>0.875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">
      <c r="A9" s="1" t="s">
        <v>800</v>
      </c>
      <c r="B9" s="1" t="s">
        <v>8</v>
      </c>
      <c r="C9" s="1" t="s">
        <v>9</v>
      </c>
      <c r="D9" s="1" t="s">
        <v>827</v>
      </c>
      <c r="E9" s="1" t="s">
        <v>828</v>
      </c>
      <c r="F9" s="1">
        <v>6</v>
      </c>
      <c r="G9" s="1">
        <v>7</v>
      </c>
      <c r="H9" s="52">
        <f t="shared" si="0"/>
        <v>116.66666666666667</v>
      </c>
      <c r="I9" s="34">
        <f t="shared" si="1"/>
        <v>100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">
      <c r="A10" s="1" t="s">
        <v>800</v>
      </c>
      <c r="B10" s="1" t="s">
        <v>8</v>
      </c>
      <c r="C10" s="1" t="s">
        <v>9</v>
      </c>
      <c r="D10" s="1" t="s">
        <v>833</v>
      </c>
      <c r="E10" s="1" t="s">
        <v>834</v>
      </c>
      <c r="F10" s="1">
        <v>51</v>
      </c>
      <c r="G10" s="1">
        <v>28</v>
      </c>
      <c r="H10" s="52">
        <f t="shared" si="0"/>
        <v>54.901960784313729</v>
      </c>
      <c r="I10" s="34">
        <f t="shared" si="1"/>
        <v>96.272792022792018</v>
      </c>
      <c r="J10" s="31">
        <v>1</v>
      </c>
      <c r="K10" s="31">
        <v>1</v>
      </c>
      <c r="L10" s="31">
        <v>1</v>
      </c>
      <c r="M10" s="31">
        <v>1</v>
      </c>
      <c r="N10" s="31">
        <v>0.92307692307692313</v>
      </c>
      <c r="O10" s="31">
        <v>0.92</v>
      </c>
      <c r="P10" s="31">
        <v>0.96153846153846156</v>
      </c>
      <c r="Q10" s="31">
        <v>1</v>
      </c>
      <c r="R10" s="31">
        <v>1</v>
      </c>
      <c r="S10" s="31">
        <v>0.8</v>
      </c>
      <c r="T10" s="31" t="s">
        <v>3453</v>
      </c>
      <c r="U10" s="31">
        <v>0.95833333333333337</v>
      </c>
      <c r="V10" s="31">
        <v>0.92</v>
      </c>
      <c r="W10" s="31">
        <v>1</v>
      </c>
      <c r="X10" s="31">
        <v>0.96153846153846156</v>
      </c>
      <c r="Y10" s="31" t="s">
        <v>3453</v>
      </c>
      <c r="Z10" s="31">
        <v>0.96153846153846156</v>
      </c>
      <c r="AA10" s="31">
        <v>0.96153846153846156</v>
      </c>
      <c r="AB10" s="31">
        <v>1</v>
      </c>
      <c r="AC10" s="31" t="s">
        <v>3453</v>
      </c>
      <c r="AD10" s="31" t="s">
        <v>3453</v>
      </c>
      <c r="AE10" s="31">
        <v>0.96153846153846156</v>
      </c>
    </row>
    <row r="11" spans="1:31" ht="45" customHeight="1" x14ac:dyDescent="0.2">
      <c r="A11" s="1" t="s">
        <v>800</v>
      </c>
      <c r="B11" s="1" t="s">
        <v>8</v>
      </c>
      <c r="C11" s="1" t="s">
        <v>9</v>
      </c>
      <c r="D11" s="1" t="s">
        <v>2224</v>
      </c>
      <c r="E11" s="1" t="s">
        <v>2225</v>
      </c>
      <c r="F11" s="1">
        <v>20</v>
      </c>
      <c r="G11" s="1">
        <v>9</v>
      </c>
      <c r="H11" s="52">
        <f t="shared" si="0"/>
        <v>45</v>
      </c>
      <c r="I11" s="34">
        <f t="shared" si="1"/>
        <v>84.012345679012356</v>
      </c>
      <c r="J11" s="31">
        <v>0.8</v>
      </c>
      <c r="K11" s="31">
        <v>1</v>
      </c>
      <c r="L11" s="31">
        <v>0.625</v>
      </c>
      <c r="M11" s="31">
        <v>0.88888888888888884</v>
      </c>
      <c r="N11" s="31">
        <v>0.6</v>
      </c>
      <c r="O11" s="31">
        <v>1</v>
      </c>
      <c r="P11" s="31">
        <v>0.88888888888888884</v>
      </c>
      <c r="Q11" s="31">
        <v>0.77777777777777779</v>
      </c>
      <c r="R11" s="31">
        <v>1</v>
      </c>
      <c r="S11" s="31">
        <v>0.5</v>
      </c>
      <c r="T11" s="31" t="s">
        <v>3453</v>
      </c>
      <c r="U11" s="31">
        <v>0.875</v>
      </c>
      <c r="V11" s="31">
        <v>0.75</v>
      </c>
      <c r="W11" s="31">
        <v>0.88888888888888884</v>
      </c>
      <c r="X11" s="31">
        <v>0.88888888888888884</v>
      </c>
      <c r="Y11" s="31" t="s">
        <v>3453</v>
      </c>
      <c r="Z11" s="31">
        <v>0.875</v>
      </c>
      <c r="AA11" s="31">
        <v>1</v>
      </c>
      <c r="AB11" s="31">
        <v>0.875</v>
      </c>
      <c r="AC11" s="31" t="s">
        <v>3453</v>
      </c>
      <c r="AD11" s="31" t="s">
        <v>3453</v>
      </c>
      <c r="AE11" s="31">
        <v>0.88888888888888884</v>
      </c>
    </row>
    <row r="12" spans="1:31" ht="45" customHeight="1" x14ac:dyDescent="0.2">
      <c r="A12" s="1" t="s">
        <v>800</v>
      </c>
      <c r="B12" s="1" t="s">
        <v>8</v>
      </c>
      <c r="C12" s="1" t="s">
        <v>9</v>
      </c>
      <c r="D12" s="1" t="s">
        <v>801</v>
      </c>
      <c r="E12" s="1" t="s">
        <v>802</v>
      </c>
      <c r="F12" s="1">
        <v>42</v>
      </c>
      <c r="G12" s="1">
        <v>49</v>
      </c>
      <c r="H12" s="52">
        <f t="shared" si="0"/>
        <v>116.66666666666667</v>
      </c>
      <c r="I12" s="34">
        <f t="shared" si="1"/>
        <v>91.805312154569478</v>
      </c>
      <c r="J12" s="31">
        <v>0.875</v>
      </c>
      <c r="K12" s="31">
        <v>0.92307692307692313</v>
      </c>
      <c r="L12" s="31">
        <v>0.86842105263157898</v>
      </c>
      <c r="M12" s="31">
        <v>0.85</v>
      </c>
      <c r="N12" s="31">
        <v>0.82857142857142863</v>
      </c>
      <c r="O12" s="31">
        <v>0.90243902439024393</v>
      </c>
      <c r="P12" s="31">
        <v>0.97560975609756095</v>
      </c>
      <c r="Q12" s="31">
        <v>0.9</v>
      </c>
      <c r="R12" s="31">
        <v>0.92682926829268297</v>
      </c>
      <c r="S12" s="31">
        <v>0.83870967741935487</v>
      </c>
      <c r="T12" s="31" t="s">
        <v>3453</v>
      </c>
      <c r="U12" s="31">
        <v>0.97560975609756095</v>
      </c>
      <c r="V12" s="31">
        <v>0.95238095238095233</v>
      </c>
      <c r="W12" s="31">
        <v>0.95348837209302328</v>
      </c>
      <c r="X12" s="31">
        <v>0.95238095238095233</v>
      </c>
      <c r="Y12" s="31" t="s">
        <v>3453</v>
      </c>
      <c r="Z12" s="31">
        <v>1</v>
      </c>
      <c r="AA12" s="31">
        <v>0.92500000000000004</v>
      </c>
      <c r="AB12" s="31">
        <v>0.90243902439024393</v>
      </c>
      <c r="AC12" s="31" t="s">
        <v>3453</v>
      </c>
      <c r="AD12" s="31" t="s">
        <v>3453</v>
      </c>
      <c r="AE12" s="31">
        <v>0.97499999999999998</v>
      </c>
    </row>
    <row r="13" spans="1:31" ht="45" customHeight="1" x14ac:dyDescent="0.2">
      <c r="A13" s="1" t="s">
        <v>800</v>
      </c>
      <c r="B13" s="1" t="s">
        <v>8</v>
      </c>
      <c r="C13" s="1" t="s">
        <v>9</v>
      </c>
      <c r="D13" s="1" t="s">
        <v>803</v>
      </c>
      <c r="E13" s="1" t="s">
        <v>804</v>
      </c>
      <c r="F13" s="1">
        <v>50</v>
      </c>
      <c r="G13" s="1">
        <v>32</v>
      </c>
      <c r="H13" s="52">
        <f t="shared" si="0"/>
        <v>64</v>
      </c>
      <c r="I13" s="34">
        <f t="shared" si="1"/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">
      <c r="A14" s="1" t="s">
        <v>800</v>
      </c>
      <c r="B14" s="1" t="s">
        <v>8</v>
      </c>
      <c r="C14" s="1" t="s">
        <v>9</v>
      </c>
      <c r="D14" s="1" t="s">
        <v>819</v>
      </c>
      <c r="E14" s="1" t="s">
        <v>820</v>
      </c>
      <c r="F14" s="1">
        <v>39</v>
      </c>
      <c r="G14" s="1">
        <v>20</v>
      </c>
      <c r="H14" s="52">
        <f t="shared" si="0"/>
        <v>51.282051282051277</v>
      </c>
      <c r="I14" s="34">
        <f t="shared" si="1"/>
        <v>93.425925925925924</v>
      </c>
      <c r="J14" s="31">
        <v>1</v>
      </c>
      <c r="K14" s="31">
        <v>1</v>
      </c>
      <c r="L14" s="31">
        <v>0.94444444444444442</v>
      </c>
      <c r="M14" s="31">
        <v>1</v>
      </c>
      <c r="N14" s="31">
        <v>0.75</v>
      </c>
      <c r="O14" s="31">
        <v>1</v>
      </c>
      <c r="P14" s="31">
        <v>0.94444444444444442</v>
      </c>
      <c r="Q14" s="31">
        <v>1</v>
      </c>
      <c r="R14" s="31">
        <v>1</v>
      </c>
      <c r="S14" s="31">
        <v>0.5</v>
      </c>
      <c r="T14" s="31" t="s">
        <v>3453</v>
      </c>
      <c r="U14" s="31">
        <v>0.88888888888888884</v>
      </c>
      <c r="V14" s="31">
        <v>0.94444444444444442</v>
      </c>
      <c r="W14" s="31">
        <v>1</v>
      </c>
      <c r="X14" s="31">
        <v>1</v>
      </c>
      <c r="Y14" s="31" t="s">
        <v>3453</v>
      </c>
      <c r="Z14" s="31">
        <v>0.9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0.94444444444444442</v>
      </c>
    </row>
    <row r="15" spans="1:31" ht="45" customHeight="1" x14ac:dyDescent="0.2">
      <c r="A15" s="1" t="s">
        <v>800</v>
      </c>
      <c r="B15" s="1" t="s">
        <v>8</v>
      </c>
      <c r="C15" s="1" t="s">
        <v>9</v>
      </c>
      <c r="D15" s="1" t="s">
        <v>829</v>
      </c>
      <c r="E15" s="1" t="s">
        <v>830</v>
      </c>
      <c r="F15" s="1">
        <v>59</v>
      </c>
      <c r="G15" s="1">
        <v>26</v>
      </c>
      <c r="H15" s="52">
        <f t="shared" si="0"/>
        <v>44.067796610169488</v>
      </c>
      <c r="I15" s="34">
        <f t="shared" si="1"/>
        <v>94.920074564811401</v>
      </c>
      <c r="J15" s="31">
        <v>1</v>
      </c>
      <c r="K15" s="31">
        <v>0.96153846153846156</v>
      </c>
      <c r="L15" s="31">
        <v>0.88461538461538458</v>
      </c>
      <c r="M15" s="31">
        <v>0.92307692307692313</v>
      </c>
      <c r="N15" s="31">
        <v>0.84210526315789469</v>
      </c>
      <c r="O15" s="31">
        <v>0.95833333333333337</v>
      </c>
      <c r="P15" s="31">
        <v>1</v>
      </c>
      <c r="Q15" s="31">
        <v>0.92307692307692313</v>
      </c>
      <c r="R15" s="31">
        <v>0.96153846153846156</v>
      </c>
      <c r="S15" s="31">
        <v>0.86363636363636365</v>
      </c>
      <c r="T15" s="31" t="s">
        <v>3453</v>
      </c>
      <c r="U15" s="31">
        <v>1</v>
      </c>
      <c r="V15" s="31">
        <v>0.88461538461538458</v>
      </c>
      <c r="W15" s="31">
        <v>0.96153846153846156</v>
      </c>
      <c r="X15" s="31">
        <v>0.96153846153846156</v>
      </c>
      <c r="Y15" s="31" t="s">
        <v>3453</v>
      </c>
      <c r="Z15" s="31">
        <v>1</v>
      </c>
      <c r="AA15" s="31">
        <v>1</v>
      </c>
      <c r="AB15" s="31">
        <v>0.96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">
      <c r="A16" s="1" t="s">
        <v>800</v>
      </c>
      <c r="B16" s="1" t="s">
        <v>8</v>
      </c>
      <c r="C16" s="1" t="s">
        <v>9</v>
      </c>
      <c r="D16" s="1" t="s">
        <v>817</v>
      </c>
      <c r="E16" s="1" t="s">
        <v>818</v>
      </c>
      <c r="F16" s="1">
        <v>22</v>
      </c>
      <c r="G16" s="1">
        <v>10</v>
      </c>
      <c r="H16" s="52">
        <f t="shared" si="0"/>
        <v>45.454545454545453</v>
      </c>
      <c r="I16" s="34">
        <f t="shared" si="1"/>
        <v>96.481481481481481</v>
      </c>
      <c r="J16" s="31">
        <v>1</v>
      </c>
      <c r="K16" s="31">
        <v>1</v>
      </c>
      <c r="L16" s="31">
        <v>1</v>
      </c>
      <c r="M16" s="31">
        <v>1</v>
      </c>
      <c r="N16" s="31">
        <v>0.66666666666666663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0.9</v>
      </c>
      <c r="W16" s="31">
        <v>0.9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0.9</v>
      </c>
    </row>
    <row r="17" spans="1:31" ht="45" customHeight="1" x14ac:dyDescent="0.2">
      <c r="A17" s="1" t="s">
        <v>800</v>
      </c>
      <c r="B17" s="1" t="s">
        <v>8</v>
      </c>
      <c r="C17" s="1" t="s">
        <v>9</v>
      </c>
      <c r="D17" s="1" t="s">
        <v>821</v>
      </c>
      <c r="E17" s="1" t="s">
        <v>822</v>
      </c>
      <c r="F17" s="1">
        <v>49</v>
      </c>
      <c r="G17" s="1">
        <v>27</v>
      </c>
      <c r="H17" s="52">
        <f t="shared" si="0"/>
        <v>55.102040816326522</v>
      </c>
      <c r="I17" s="34">
        <f t="shared" si="1"/>
        <v>97.110445412732986</v>
      </c>
      <c r="J17" s="31">
        <v>0.96</v>
      </c>
      <c r="K17" s="31">
        <v>1</v>
      </c>
      <c r="L17" s="31">
        <v>1</v>
      </c>
      <c r="M17" s="31">
        <v>1</v>
      </c>
      <c r="N17" s="31">
        <v>0.875</v>
      </c>
      <c r="O17" s="31">
        <v>1</v>
      </c>
      <c r="P17" s="31">
        <v>0.96296296296296291</v>
      </c>
      <c r="Q17" s="31">
        <v>0.96296296296296291</v>
      </c>
      <c r="R17" s="31">
        <v>1</v>
      </c>
      <c r="S17" s="31">
        <v>0.94117647058823528</v>
      </c>
      <c r="T17" s="31" t="s">
        <v>3453</v>
      </c>
      <c r="U17" s="31">
        <v>1</v>
      </c>
      <c r="V17" s="31">
        <v>0.92592592592592593</v>
      </c>
      <c r="W17" s="31">
        <v>0.92592592592592593</v>
      </c>
      <c r="X17" s="31">
        <v>0.96296296296296291</v>
      </c>
      <c r="Y17" s="31" t="s">
        <v>3453</v>
      </c>
      <c r="Z17" s="31">
        <v>1</v>
      </c>
      <c r="AA17" s="31">
        <v>0.96296296296296291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">
      <c r="A18" s="1" t="s">
        <v>800</v>
      </c>
      <c r="B18" s="1" t="s">
        <v>8</v>
      </c>
      <c r="C18" s="1" t="s">
        <v>9</v>
      </c>
      <c r="D18" s="1" t="s">
        <v>805</v>
      </c>
      <c r="E18" s="1" t="s">
        <v>806</v>
      </c>
      <c r="F18" s="1">
        <v>15</v>
      </c>
      <c r="G18" s="1">
        <v>10</v>
      </c>
      <c r="H18" s="52">
        <f t="shared" si="0"/>
        <v>66.666666666666657</v>
      </c>
      <c r="I18" s="34">
        <f t="shared" si="1"/>
        <v>97.962962962962962</v>
      </c>
      <c r="J18" s="31">
        <v>1</v>
      </c>
      <c r="K18" s="31">
        <v>1</v>
      </c>
      <c r="L18" s="31">
        <v>1</v>
      </c>
      <c r="M18" s="31">
        <v>1</v>
      </c>
      <c r="N18" s="31">
        <v>0.8</v>
      </c>
      <c r="O18" s="31">
        <v>1</v>
      </c>
      <c r="P18" s="31">
        <v>1</v>
      </c>
      <c r="Q18" s="31">
        <v>1</v>
      </c>
      <c r="R18" s="31">
        <v>1</v>
      </c>
      <c r="S18" s="31">
        <v>0.83333333333333337</v>
      </c>
      <c r="T18" s="31" t="s">
        <v>3453</v>
      </c>
      <c r="U18" s="31">
        <v>1</v>
      </c>
      <c r="V18" s="31">
        <v>1</v>
      </c>
      <c r="W18" s="31">
        <v>1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ht="45" customHeight="1" x14ac:dyDescent="0.2">
      <c r="A19" s="1" t="s">
        <v>800</v>
      </c>
      <c r="B19" s="1" t="s">
        <v>8</v>
      </c>
      <c r="C19" s="1" t="s">
        <v>9</v>
      </c>
      <c r="D19" s="1" t="s">
        <v>807</v>
      </c>
      <c r="E19" s="1" t="s">
        <v>808</v>
      </c>
      <c r="F19" s="1">
        <v>13</v>
      </c>
      <c r="G19" s="1">
        <v>16</v>
      </c>
      <c r="H19" s="52">
        <f t="shared" si="0"/>
        <v>123.07692307692308</v>
      </c>
      <c r="I19" s="34">
        <f t="shared" si="1"/>
        <v>88.867544492544482</v>
      </c>
      <c r="J19" s="31">
        <v>1</v>
      </c>
      <c r="K19" s="31">
        <v>1</v>
      </c>
      <c r="L19" s="31">
        <v>0.8</v>
      </c>
      <c r="M19" s="31">
        <v>1</v>
      </c>
      <c r="N19" s="31">
        <v>0.81818181818181823</v>
      </c>
      <c r="O19" s="31">
        <v>0.8571428571428571</v>
      </c>
      <c r="P19" s="31">
        <v>0.9375</v>
      </c>
      <c r="Q19" s="31">
        <v>0.8125</v>
      </c>
      <c r="R19" s="31">
        <v>0.8125</v>
      </c>
      <c r="S19" s="31">
        <v>0.66666666666666663</v>
      </c>
      <c r="T19" s="31" t="s">
        <v>3453</v>
      </c>
      <c r="U19" s="31">
        <v>0.8</v>
      </c>
      <c r="V19" s="31">
        <v>0.93333333333333335</v>
      </c>
      <c r="W19" s="31">
        <v>0.93333333333333335</v>
      </c>
      <c r="X19" s="31">
        <v>0.875</v>
      </c>
      <c r="Y19" s="31" t="s">
        <v>3453</v>
      </c>
      <c r="Z19" s="31">
        <v>0.9375</v>
      </c>
      <c r="AA19" s="31">
        <v>0.9375</v>
      </c>
      <c r="AB19" s="31">
        <v>0.9375</v>
      </c>
      <c r="AC19" s="31" t="s">
        <v>3453</v>
      </c>
      <c r="AD19" s="31" t="s">
        <v>3453</v>
      </c>
      <c r="AE19" s="31">
        <v>0.9375</v>
      </c>
    </row>
    <row r="20" spans="1:31" ht="45" customHeight="1" x14ac:dyDescent="0.2">
      <c r="A20" s="1" t="s">
        <v>800</v>
      </c>
      <c r="B20" s="1" t="s">
        <v>8</v>
      </c>
      <c r="C20" s="1" t="s">
        <v>9</v>
      </c>
      <c r="D20" s="1" t="s">
        <v>809</v>
      </c>
      <c r="E20" s="1" t="s">
        <v>810</v>
      </c>
      <c r="F20" s="1">
        <v>17</v>
      </c>
      <c r="G20" s="1">
        <v>9</v>
      </c>
      <c r="H20" s="52">
        <f t="shared" si="0"/>
        <v>52.941176470588239</v>
      </c>
      <c r="I20" s="34">
        <f t="shared" si="1"/>
        <v>90.354938271604965</v>
      </c>
      <c r="J20" s="31">
        <v>1</v>
      </c>
      <c r="K20" s="31">
        <v>1</v>
      </c>
      <c r="L20" s="31">
        <v>0.75</v>
      </c>
      <c r="M20" s="31">
        <v>1</v>
      </c>
      <c r="N20" s="31">
        <v>0.66666666666666663</v>
      </c>
      <c r="O20" s="31">
        <v>1</v>
      </c>
      <c r="P20" s="31">
        <v>1</v>
      </c>
      <c r="Q20" s="31">
        <v>0.88888888888888884</v>
      </c>
      <c r="R20" s="31">
        <v>1</v>
      </c>
      <c r="S20" s="31">
        <v>0.75</v>
      </c>
      <c r="T20" s="31" t="s">
        <v>3453</v>
      </c>
      <c r="U20" s="31">
        <v>0.77777777777777779</v>
      </c>
      <c r="V20" s="31">
        <v>0.875</v>
      </c>
      <c r="W20" s="31">
        <v>0.88888888888888884</v>
      </c>
      <c r="X20" s="31">
        <v>0.88888888888888884</v>
      </c>
      <c r="Y20" s="31" t="s">
        <v>3453</v>
      </c>
      <c r="Z20" s="31">
        <v>1</v>
      </c>
      <c r="AA20" s="31">
        <v>0.88888888888888884</v>
      </c>
      <c r="AB20" s="31">
        <v>0.88888888888888884</v>
      </c>
      <c r="AC20" s="31" t="s">
        <v>3453</v>
      </c>
      <c r="AD20" s="31" t="s">
        <v>3453</v>
      </c>
      <c r="AE20" s="31">
        <v>1</v>
      </c>
    </row>
    <row r="21" spans="1:31" ht="45" customHeight="1" x14ac:dyDescent="0.2">
      <c r="A21" s="1" t="s">
        <v>800</v>
      </c>
      <c r="B21" s="1" t="s">
        <v>8</v>
      </c>
      <c r="C21" s="1" t="s">
        <v>9</v>
      </c>
      <c r="D21" s="1" t="s">
        <v>811</v>
      </c>
      <c r="E21" s="1" t="s">
        <v>812</v>
      </c>
      <c r="F21" s="1">
        <v>5</v>
      </c>
      <c r="G21" s="1">
        <v>3</v>
      </c>
      <c r="H21" s="52">
        <f t="shared" si="0"/>
        <v>60</v>
      </c>
      <c r="I21" s="34">
        <f t="shared" si="1"/>
        <v>97.222222222222229</v>
      </c>
      <c r="J21" s="31">
        <v>1</v>
      </c>
      <c r="K21" s="31">
        <v>1</v>
      </c>
      <c r="L21" s="31">
        <v>1</v>
      </c>
      <c r="M21" s="31">
        <v>1</v>
      </c>
      <c r="N21" s="31">
        <v>0.5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1" t="s">
        <v>3453</v>
      </c>
      <c r="U21" s="31">
        <v>1</v>
      </c>
      <c r="V21" s="31">
        <v>1</v>
      </c>
      <c r="W21" s="31">
        <v>1</v>
      </c>
      <c r="X21" s="31">
        <v>1</v>
      </c>
      <c r="Y21" s="31" t="s">
        <v>3453</v>
      </c>
      <c r="Z21" s="31">
        <v>1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1</v>
      </c>
    </row>
    <row r="22" spans="1:31" ht="45" customHeight="1" x14ac:dyDescent="0.2">
      <c r="A22" s="1" t="s">
        <v>800</v>
      </c>
      <c r="B22" s="1" t="s">
        <v>8</v>
      </c>
      <c r="C22" s="1" t="s">
        <v>9</v>
      </c>
      <c r="D22" s="1" t="s">
        <v>825</v>
      </c>
      <c r="E22" s="1" t="s">
        <v>826</v>
      </c>
      <c r="F22" s="1">
        <v>16</v>
      </c>
      <c r="G22" s="1">
        <v>13</v>
      </c>
      <c r="H22" s="52">
        <f t="shared" si="0"/>
        <v>81.25</v>
      </c>
      <c r="I22" s="34">
        <f t="shared" si="1"/>
        <v>95.645095645095651</v>
      </c>
      <c r="J22" s="31">
        <v>1</v>
      </c>
      <c r="K22" s="31">
        <v>1</v>
      </c>
      <c r="L22" s="31">
        <v>1</v>
      </c>
      <c r="M22" s="31">
        <v>1</v>
      </c>
      <c r="N22" s="31">
        <v>0.8571428571428571</v>
      </c>
      <c r="O22" s="31">
        <v>0.92307692307692313</v>
      </c>
      <c r="P22" s="31">
        <v>1</v>
      </c>
      <c r="Q22" s="31">
        <v>0.92307692307692313</v>
      </c>
      <c r="R22" s="31">
        <v>1</v>
      </c>
      <c r="S22" s="31">
        <v>0.66666666666666663</v>
      </c>
      <c r="T22" s="31" t="s">
        <v>3453</v>
      </c>
      <c r="U22" s="31">
        <v>1</v>
      </c>
      <c r="V22" s="31">
        <v>1</v>
      </c>
      <c r="W22" s="31">
        <v>0.92307692307692313</v>
      </c>
      <c r="X22" s="31">
        <v>0.92307692307692313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">
      <c r="A23" s="1" t="s">
        <v>800</v>
      </c>
      <c r="B23" s="1" t="s">
        <v>8</v>
      </c>
      <c r="C23" s="1" t="s">
        <v>9</v>
      </c>
      <c r="D23" s="1" t="s">
        <v>1771</v>
      </c>
      <c r="E23" s="1" t="s">
        <v>3665</v>
      </c>
      <c r="F23" s="1">
        <v>16</v>
      </c>
      <c r="G23" s="1">
        <v>16</v>
      </c>
      <c r="H23" s="52">
        <f t="shared" si="0"/>
        <v>100</v>
      </c>
      <c r="I23" s="34">
        <f t="shared" si="1"/>
        <v>99.305555555555557</v>
      </c>
      <c r="J23" s="31">
        <v>1</v>
      </c>
      <c r="K23" s="31">
        <v>1</v>
      </c>
      <c r="L23" s="31">
        <v>1</v>
      </c>
      <c r="M23" s="31">
        <v>0.9375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1</v>
      </c>
      <c r="T23" s="31" t="s">
        <v>3453</v>
      </c>
      <c r="U23" s="31">
        <v>1</v>
      </c>
      <c r="V23" s="31">
        <v>1</v>
      </c>
      <c r="W23" s="31">
        <v>0.9375</v>
      </c>
      <c r="X23" s="31">
        <v>1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">
      <c r="A24" s="1" t="s">
        <v>800</v>
      </c>
      <c r="B24" s="1" t="s">
        <v>8</v>
      </c>
      <c r="C24" s="1" t="s">
        <v>9</v>
      </c>
      <c r="D24" s="1" t="s">
        <v>1767</v>
      </c>
      <c r="E24" s="1" t="s">
        <v>3666</v>
      </c>
      <c r="F24" s="1">
        <v>12</v>
      </c>
      <c r="G24" s="1">
        <v>9</v>
      </c>
      <c r="H24" s="52">
        <f t="shared" si="0"/>
        <v>75</v>
      </c>
      <c r="I24" s="34">
        <f t="shared" si="1"/>
        <v>98.148148148148152</v>
      </c>
      <c r="J24" s="31">
        <v>1</v>
      </c>
      <c r="K24" s="31">
        <v>1</v>
      </c>
      <c r="L24" s="31">
        <v>0.88888888888888884</v>
      </c>
      <c r="M24" s="31">
        <v>1</v>
      </c>
      <c r="N24" s="31">
        <v>0.88888888888888884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0.88888888888888884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ht="45" customHeight="1" x14ac:dyDescent="0.2">
      <c r="A25" s="1" t="s">
        <v>800</v>
      </c>
      <c r="B25" s="1" t="s">
        <v>8</v>
      </c>
      <c r="C25" s="1" t="s">
        <v>9</v>
      </c>
      <c r="D25" s="1" t="s">
        <v>1779</v>
      </c>
      <c r="E25" s="1" t="s">
        <v>3568</v>
      </c>
      <c r="F25" s="1">
        <v>22</v>
      </c>
      <c r="G25" s="1">
        <v>17</v>
      </c>
      <c r="H25" s="52">
        <f t="shared" si="0"/>
        <v>77.272727272727266</v>
      </c>
      <c r="I25" s="34">
        <f t="shared" si="1"/>
        <v>94.628267973856225</v>
      </c>
      <c r="J25" s="31">
        <v>0.94117647058823528</v>
      </c>
      <c r="K25" s="31">
        <v>0.9375</v>
      </c>
      <c r="L25" s="31">
        <v>0.9375</v>
      </c>
      <c r="M25" s="31">
        <v>1</v>
      </c>
      <c r="N25" s="31">
        <v>0.9375</v>
      </c>
      <c r="O25" s="31">
        <v>0.88235294117647056</v>
      </c>
      <c r="P25" s="31">
        <v>0.94117647058823528</v>
      </c>
      <c r="Q25" s="31">
        <v>0.94117647058823528</v>
      </c>
      <c r="R25" s="31">
        <v>0.94117647058823528</v>
      </c>
      <c r="S25" s="31">
        <v>0.75</v>
      </c>
      <c r="T25" s="31" t="s">
        <v>3453</v>
      </c>
      <c r="U25" s="31">
        <v>1</v>
      </c>
      <c r="V25" s="31">
        <v>0.94117647058823528</v>
      </c>
      <c r="W25" s="31">
        <v>1</v>
      </c>
      <c r="X25" s="31">
        <v>0.94117647058823528</v>
      </c>
      <c r="Y25" s="31" t="s">
        <v>3453</v>
      </c>
      <c r="Z25" s="31">
        <v>0.94117647058823528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ht="45" customHeight="1" x14ac:dyDescent="0.2">
      <c r="A26" s="1" t="s">
        <v>800</v>
      </c>
      <c r="B26" s="1" t="s">
        <v>8</v>
      </c>
      <c r="C26" s="1" t="s">
        <v>9</v>
      </c>
      <c r="D26" s="1" t="s">
        <v>1790</v>
      </c>
      <c r="E26" s="1" t="s">
        <v>3667</v>
      </c>
      <c r="F26" s="1">
        <v>10</v>
      </c>
      <c r="G26" s="1">
        <v>8</v>
      </c>
      <c r="H26" s="52">
        <f t="shared" si="0"/>
        <v>80</v>
      </c>
      <c r="I26" s="34">
        <f t="shared" si="1"/>
        <v>97.817460317460316</v>
      </c>
      <c r="J26" s="31">
        <v>1</v>
      </c>
      <c r="K26" s="31">
        <v>0.875</v>
      </c>
      <c r="L26" s="31">
        <v>1</v>
      </c>
      <c r="M26" s="31">
        <v>1</v>
      </c>
      <c r="N26" s="31">
        <v>1</v>
      </c>
      <c r="O26" s="31">
        <v>1</v>
      </c>
      <c r="P26" s="31">
        <v>0.8571428571428571</v>
      </c>
      <c r="Q26" s="31">
        <v>1</v>
      </c>
      <c r="R26" s="31">
        <v>1</v>
      </c>
      <c r="S26" s="31">
        <v>1</v>
      </c>
      <c r="T26" s="31" t="s">
        <v>3453</v>
      </c>
      <c r="U26" s="31">
        <v>1</v>
      </c>
      <c r="V26" s="31">
        <v>0.875</v>
      </c>
      <c r="W26" s="31">
        <v>1</v>
      </c>
      <c r="X26" s="31">
        <v>1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">
      <c r="A27" s="1" t="s">
        <v>800</v>
      </c>
      <c r="B27" s="1" t="s">
        <v>8</v>
      </c>
      <c r="C27" s="1" t="s">
        <v>9</v>
      </c>
      <c r="D27" s="1" t="s">
        <v>1802</v>
      </c>
      <c r="E27" s="1" t="s">
        <v>3569</v>
      </c>
      <c r="F27" s="1">
        <v>8</v>
      </c>
      <c r="G27" s="1">
        <v>5</v>
      </c>
      <c r="H27" s="52">
        <f t="shared" si="0"/>
        <v>62.5</v>
      </c>
      <c r="I27" s="34">
        <f t="shared" si="1"/>
        <v>96.3888888888889</v>
      </c>
      <c r="J27" s="31">
        <v>1</v>
      </c>
      <c r="K27" s="31">
        <v>1</v>
      </c>
      <c r="L27" s="31">
        <v>1</v>
      </c>
      <c r="M27" s="31">
        <v>1</v>
      </c>
      <c r="N27" s="31">
        <v>0.6</v>
      </c>
      <c r="O27" s="31">
        <v>1</v>
      </c>
      <c r="P27" s="31">
        <v>1</v>
      </c>
      <c r="Q27" s="31">
        <v>0.75</v>
      </c>
      <c r="R27" s="31">
        <v>1</v>
      </c>
      <c r="S27" s="31">
        <v>1</v>
      </c>
      <c r="T27" s="31" t="s">
        <v>3453</v>
      </c>
      <c r="U27" s="31">
        <v>1</v>
      </c>
      <c r="V27" s="31">
        <v>1</v>
      </c>
      <c r="W27" s="31">
        <v>1</v>
      </c>
      <c r="X27" s="31">
        <v>1</v>
      </c>
      <c r="Y27" s="31" t="s">
        <v>3453</v>
      </c>
      <c r="Z27" s="31">
        <v>1</v>
      </c>
      <c r="AA27" s="31">
        <v>1</v>
      </c>
      <c r="AB27" s="31">
        <v>1</v>
      </c>
      <c r="AC27" s="31" t="s">
        <v>3453</v>
      </c>
      <c r="AD27" s="31" t="s">
        <v>3453</v>
      </c>
      <c r="AE27" s="31">
        <v>1</v>
      </c>
    </row>
    <row r="28" spans="1:31" ht="45" customHeight="1" x14ac:dyDescent="0.2">
      <c r="A28" s="1" t="s">
        <v>800</v>
      </c>
      <c r="B28" s="1" t="s">
        <v>8</v>
      </c>
      <c r="C28" s="1" t="s">
        <v>9</v>
      </c>
      <c r="D28" s="1" t="s">
        <v>1777</v>
      </c>
      <c r="E28" s="1" t="s">
        <v>3668</v>
      </c>
      <c r="F28" s="1">
        <v>7</v>
      </c>
      <c r="G28" s="1">
        <v>4</v>
      </c>
      <c r="H28" s="52">
        <f t="shared" si="0"/>
        <v>57.142857142857139</v>
      </c>
      <c r="I28" s="34">
        <f t="shared" si="1"/>
        <v>100</v>
      </c>
      <c r="J28" s="31">
        <v>1</v>
      </c>
      <c r="K28" s="31">
        <v>1</v>
      </c>
      <c r="L28" s="31">
        <v>1</v>
      </c>
      <c r="M28" s="31">
        <v>1</v>
      </c>
      <c r="N28" s="31">
        <v>1</v>
      </c>
      <c r="O28" s="31">
        <v>1</v>
      </c>
      <c r="P28" s="31">
        <v>1</v>
      </c>
      <c r="Q28" s="31">
        <v>1</v>
      </c>
      <c r="R28" s="31">
        <v>1</v>
      </c>
      <c r="S28" s="31">
        <v>1</v>
      </c>
      <c r="T28" s="31" t="s">
        <v>3453</v>
      </c>
      <c r="U28" s="31">
        <v>1</v>
      </c>
      <c r="V28" s="31">
        <v>1</v>
      </c>
      <c r="W28" s="31">
        <v>1</v>
      </c>
      <c r="X28" s="31">
        <v>1</v>
      </c>
      <c r="Y28" s="31" t="s">
        <v>3453</v>
      </c>
      <c r="Z28" s="31">
        <v>1</v>
      </c>
      <c r="AA28" s="31">
        <v>1</v>
      </c>
      <c r="AB28" s="31">
        <v>1</v>
      </c>
      <c r="AC28" s="31" t="s">
        <v>3453</v>
      </c>
      <c r="AD28" s="31" t="s">
        <v>3453</v>
      </c>
      <c r="AE28" s="31">
        <v>1</v>
      </c>
    </row>
    <row r="29" spans="1:31" ht="45" customHeight="1" x14ac:dyDescent="0.2">
      <c r="A29" s="1" t="s">
        <v>800</v>
      </c>
      <c r="B29" s="1" t="s">
        <v>8</v>
      </c>
      <c r="C29" s="1" t="s">
        <v>9</v>
      </c>
      <c r="D29" s="1" t="s">
        <v>1768</v>
      </c>
      <c r="E29" s="1" t="s">
        <v>3570</v>
      </c>
      <c r="F29" s="1">
        <v>30</v>
      </c>
      <c r="G29" s="1">
        <v>13</v>
      </c>
      <c r="H29" s="52">
        <f t="shared" si="0"/>
        <v>43.333333333333336</v>
      </c>
      <c r="I29" s="34">
        <f t="shared" si="1"/>
        <v>96.676163342830023</v>
      </c>
      <c r="J29" s="31">
        <v>1</v>
      </c>
      <c r="K29" s="31">
        <v>1</v>
      </c>
      <c r="L29" s="31">
        <v>1</v>
      </c>
      <c r="M29" s="31">
        <v>1</v>
      </c>
      <c r="N29" s="31">
        <v>1</v>
      </c>
      <c r="O29" s="31">
        <v>1</v>
      </c>
      <c r="P29" s="31">
        <v>0.92307692307692313</v>
      </c>
      <c r="Q29" s="31">
        <v>0.91666666666666663</v>
      </c>
      <c r="R29" s="31">
        <v>1</v>
      </c>
      <c r="S29" s="31">
        <v>0.88888888888888884</v>
      </c>
      <c r="T29" s="31" t="s">
        <v>3453</v>
      </c>
      <c r="U29" s="31">
        <v>0.91666666666666663</v>
      </c>
      <c r="V29" s="31">
        <v>0.92307692307692313</v>
      </c>
      <c r="W29" s="31">
        <v>0.83333333333333337</v>
      </c>
      <c r="X29" s="31">
        <v>1</v>
      </c>
      <c r="Y29" s="31" t="s">
        <v>3453</v>
      </c>
      <c r="Z29" s="31">
        <v>1</v>
      </c>
      <c r="AA29" s="31">
        <v>1</v>
      </c>
      <c r="AB29" s="31">
        <v>1</v>
      </c>
      <c r="AC29" s="31" t="s">
        <v>3453</v>
      </c>
      <c r="AD29" s="31" t="s">
        <v>3453</v>
      </c>
      <c r="AE29" s="31">
        <v>1</v>
      </c>
    </row>
    <row r="30" spans="1:31" ht="45" customHeight="1" x14ac:dyDescent="0.2">
      <c r="A30" s="1" t="s">
        <v>800</v>
      </c>
      <c r="B30" s="1" t="s">
        <v>8</v>
      </c>
      <c r="C30" s="1" t="s">
        <v>9</v>
      </c>
      <c r="D30" s="1" t="s">
        <v>1798</v>
      </c>
      <c r="E30" s="1" t="s">
        <v>3669</v>
      </c>
      <c r="F30" s="1">
        <v>12</v>
      </c>
      <c r="G30" s="1">
        <v>10</v>
      </c>
      <c r="H30" s="52">
        <f t="shared" si="0"/>
        <v>83.333333333333343</v>
      </c>
      <c r="I30" s="34">
        <f t="shared" si="1"/>
        <v>94.193121693121711</v>
      </c>
      <c r="J30" s="31">
        <v>0.875</v>
      </c>
      <c r="K30" s="31">
        <v>0.875</v>
      </c>
      <c r="L30" s="31">
        <v>1</v>
      </c>
      <c r="M30" s="31">
        <v>1</v>
      </c>
      <c r="N30" s="31">
        <v>0.8571428571428571</v>
      </c>
      <c r="O30" s="31">
        <v>1</v>
      </c>
      <c r="P30" s="31">
        <v>1</v>
      </c>
      <c r="Q30" s="31">
        <v>1</v>
      </c>
      <c r="R30" s="31">
        <v>1</v>
      </c>
      <c r="S30" s="31">
        <v>0.83333333333333337</v>
      </c>
      <c r="T30" s="31" t="s">
        <v>3453</v>
      </c>
      <c r="U30" s="31">
        <v>0.8571428571428571</v>
      </c>
      <c r="V30" s="31">
        <v>1</v>
      </c>
      <c r="W30" s="31">
        <v>0.9</v>
      </c>
      <c r="X30" s="31">
        <v>1</v>
      </c>
      <c r="Y30" s="31" t="s">
        <v>3453</v>
      </c>
      <c r="Z30" s="31">
        <v>0.8571428571428571</v>
      </c>
      <c r="AA30" s="31">
        <v>0.9</v>
      </c>
      <c r="AB30" s="31">
        <v>1</v>
      </c>
      <c r="AC30" s="31" t="s">
        <v>3453</v>
      </c>
      <c r="AD30" s="31" t="s">
        <v>3453</v>
      </c>
      <c r="AE30" s="31">
        <v>1</v>
      </c>
    </row>
    <row r="31" spans="1:31" ht="45" customHeight="1" x14ac:dyDescent="0.2">
      <c r="A31" s="1" t="s">
        <v>800</v>
      </c>
      <c r="B31" s="1" t="s">
        <v>8</v>
      </c>
      <c r="C31" s="1" t="s">
        <v>9</v>
      </c>
      <c r="D31" s="1" t="s">
        <v>2234</v>
      </c>
      <c r="E31" s="1" t="s">
        <v>3571</v>
      </c>
      <c r="F31" s="1">
        <v>20</v>
      </c>
      <c r="G31" s="1">
        <v>10</v>
      </c>
      <c r="H31" s="52">
        <f t="shared" si="0"/>
        <v>50</v>
      </c>
      <c r="I31" s="34">
        <f t="shared" si="1"/>
        <v>98.033509700176353</v>
      </c>
      <c r="J31" s="31">
        <v>1</v>
      </c>
      <c r="K31" s="31">
        <v>1</v>
      </c>
      <c r="L31" s="31">
        <v>0.9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0.8571428571428571</v>
      </c>
      <c r="T31" s="31" t="s">
        <v>3453</v>
      </c>
      <c r="U31" s="31">
        <v>0.88888888888888884</v>
      </c>
      <c r="V31" s="31">
        <v>1</v>
      </c>
      <c r="W31" s="31">
        <v>1</v>
      </c>
      <c r="X31" s="31">
        <v>1</v>
      </c>
      <c r="Y31" s="31" t="s">
        <v>3453</v>
      </c>
      <c r="Z31" s="31">
        <v>1</v>
      </c>
      <c r="AA31" s="31">
        <v>1</v>
      </c>
      <c r="AB31" s="31">
        <v>1</v>
      </c>
      <c r="AC31" s="31" t="s">
        <v>3453</v>
      </c>
      <c r="AD31" s="31" t="s">
        <v>3453</v>
      </c>
      <c r="AE31" s="31">
        <v>1</v>
      </c>
    </row>
    <row r="32" spans="1:31" ht="45" customHeight="1" x14ac:dyDescent="0.2">
      <c r="A32" s="1" t="s">
        <v>800</v>
      </c>
      <c r="B32" s="1" t="s">
        <v>8</v>
      </c>
      <c r="C32" s="1" t="s">
        <v>9</v>
      </c>
      <c r="D32" s="1" t="s">
        <v>1775</v>
      </c>
      <c r="E32" s="1" t="s">
        <v>3572</v>
      </c>
      <c r="F32" s="1">
        <v>11</v>
      </c>
      <c r="G32" s="1">
        <v>5</v>
      </c>
      <c r="H32" s="52">
        <f t="shared" si="0"/>
        <v>45.454545454545453</v>
      </c>
      <c r="I32" s="34">
        <f t="shared" si="1"/>
        <v>97.222222222222229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0.5</v>
      </c>
      <c r="T32" s="31" t="s">
        <v>3453</v>
      </c>
      <c r="U32" s="31">
        <v>1</v>
      </c>
      <c r="V32" s="31">
        <v>1</v>
      </c>
      <c r="W32" s="31">
        <v>1</v>
      </c>
      <c r="X32" s="31">
        <v>1</v>
      </c>
      <c r="Y32" s="31" t="s">
        <v>3453</v>
      </c>
      <c r="Z32" s="31">
        <v>1</v>
      </c>
      <c r="AA32" s="31">
        <v>1</v>
      </c>
      <c r="AB32" s="31">
        <v>1</v>
      </c>
      <c r="AC32" s="31" t="s">
        <v>3453</v>
      </c>
      <c r="AD32" s="31" t="s">
        <v>3453</v>
      </c>
      <c r="AE32" s="31">
        <v>1</v>
      </c>
    </row>
    <row r="33" spans="1:31" ht="45" customHeight="1" x14ac:dyDescent="0.2">
      <c r="A33" s="1" t="s">
        <v>800</v>
      </c>
      <c r="B33" s="1" t="s">
        <v>8</v>
      </c>
      <c r="C33" s="1" t="s">
        <v>9</v>
      </c>
      <c r="D33" s="1" t="s">
        <v>1787</v>
      </c>
      <c r="E33" s="1" t="s">
        <v>3573</v>
      </c>
      <c r="F33" s="1">
        <v>11</v>
      </c>
      <c r="G33" s="1">
        <v>5</v>
      </c>
      <c r="H33" s="52">
        <f t="shared" si="0"/>
        <v>45.454545454545453</v>
      </c>
      <c r="I33" s="34">
        <f t="shared" si="1"/>
        <v>95.555555555555557</v>
      </c>
      <c r="J33" s="31">
        <v>1</v>
      </c>
      <c r="K33" s="31">
        <v>0.8</v>
      </c>
      <c r="L33" s="31">
        <v>1</v>
      </c>
      <c r="M33" s="31">
        <v>0.8</v>
      </c>
      <c r="N33" s="31">
        <v>1</v>
      </c>
      <c r="O33" s="31">
        <v>1</v>
      </c>
      <c r="P33" s="31">
        <v>1</v>
      </c>
      <c r="Q33" s="31">
        <v>1</v>
      </c>
      <c r="R33" s="31">
        <v>1</v>
      </c>
      <c r="S33" s="31">
        <v>1</v>
      </c>
      <c r="T33" s="31" t="s">
        <v>3453</v>
      </c>
      <c r="U33" s="31">
        <v>1</v>
      </c>
      <c r="V33" s="31">
        <v>1</v>
      </c>
      <c r="W33" s="31">
        <v>0.8</v>
      </c>
      <c r="X33" s="31">
        <v>1</v>
      </c>
      <c r="Y33" s="31" t="s">
        <v>3453</v>
      </c>
      <c r="Z33" s="31">
        <v>1</v>
      </c>
      <c r="AA33" s="31">
        <v>1</v>
      </c>
      <c r="AB33" s="31">
        <v>1</v>
      </c>
      <c r="AC33" s="31" t="s">
        <v>3453</v>
      </c>
      <c r="AD33" s="31" t="s">
        <v>3453</v>
      </c>
      <c r="AE33" s="31">
        <v>0.8</v>
      </c>
    </row>
    <row r="34" spans="1:31" ht="45" customHeight="1" x14ac:dyDescent="0.2">
      <c r="A34" s="1" t="s">
        <v>800</v>
      </c>
      <c r="B34" s="1" t="s">
        <v>8</v>
      </c>
      <c r="C34" s="1" t="s">
        <v>9</v>
      </c>
      <c r="D34" s="1" t="s">
        <v>1770</v>
      </c>
      <c r="E34" s="1" t="s">
        <v>3574</v>
      </c>
      <c r="F34" s="1">
        <v>41</v>
      </c>
      <c r="G34" s="1">
        <v>21</v>
      </c>
      <c r="H34" s="52">
        <f t="shared" si="0"/>
        <v>51.219512195121951</v>
      </c>
      <c r="I34" s="34">
        <f t="shared" si="1"/>
        <v>98.897707231040556</v>
      </c>
      <c r="J34" s="31">
        <v>1</v>
      </c>
      <c r="K34" s="31">
        <v>1</v>
      </c>
      <c r="L34" s="31">
        <v>1</v>
      </c>
      <c r="M34" s="31">
        <v>0.95238095238095233</v>
      </c>
      <c r="N34" s="31">
        <v>1</v>
      </c>
      <c r="O34" s="31">
        <v>1</v>
      </c>
      <c r="P34" s="31">
        <v>0.95238095238095233</v>
      </c>
      <c r="Q34" s="31">
        <v>1</v>
      </c>
      <c r="R34" s="31">
        <v>1</v>
      </c>
      <c r="S34" s="31">
        <v>0.94444444444444442</v>
      </c>
      <c r="T34" s="31" t="s">
        <v>3453</v>
      </c>
      <c r="U34" s="31">
        <v>1</v>
      </c>
      <c r="V34" s="31">
        <v>1</v>
      </c>
      <c r="W34" s="31">
        <v>1</v>
      </c>
      <c r="X34" s="31">
        <v>1</v>
      </c>
      <c r="Y34" s="31" t="s">
        <v>3453</v>
      </c>
      <c r="Z34" s="31">
        <v>1</v>
      </c>
      <c r="AA34" s="31">
        <v>1</v>
      </c>
      <c r="AB34" s="31">
        <v>1</v>
      </c>
      <c r="AC34" s="31" t="s">
        <v>3453</v>
      </c>
      <c r="AD34" s="31" t="s">
        <v>3453</v>
      </c>
      <c r="AE34" s="31">
        <v>0.95238095238095233</v>
      </c>
    </row>
    <row r="35" spans="1:31" ht="45" customHeight="1" x14ac:dyDescent="0.2">
      <c r="A35" s="1" t="s">
        <v>800</v>
      </c>
      <c r="B35" s="1" t="s">
        <v>1046</v>
      </c>
      <c r="C35" s="1" t="s">
        <v>397</v>
      </c>
      <c r="D35" s="1" t="s">
        <v>1771</v>
      </c>
      <c r="E35" s="1" t="s">
        <v>1772</v>
      </c>
      <c r="F35" s="1">
        <v>75</v>
      </c>
      <c r="G35" s="1">
        <v>39</v>
      </c>
      <c r="H35" s="52">
        <f t="shared" si="0"/>
        <v>52</v>
      </c>
      <c r="I35" s="34">
        <f t="shared" ref="I35:I65" si="2">(J35+K35+L35+M35+N35+O35+P35+Q35+R35+S35+T35+U35+V35+W35+X35+Y35+Z35+AA35+AB35+AC35+AD35+AE35)*100/22</f>
        <v>98.228822307769647</v>
      </c>
      <c r="J35" s="31">
        <v>1</v>
      </c>
      <c r="K35" s="31">
        <v>1</v>
      </c>
      <c r="L35" s="31">
        <v>1</v>
      </c>
      <c r="M35" s="31">
        <v>0.97435897435897434</v>
      </c>
      <c r="N35" s="31">
        <v>0.97297297297297303</v>
      </c>
      <c r="O35" s="31">
        <v>0.94736842105263153</v>
      </c>
      <c r="P35" s="31">
        <v>0.97368421052631582</v>
      </c>
      <c r="Q35" s="31">
        <v>0.97297297297297303</v>
      </c>
      <c r="R35" s="31">
        <v>0.97435897435897434</v>
      </c>
      <c r="S35" s="31">
        <v>0.9</v>
      </c>
      <c r="T35" s="31">
        <v>0.97435897435897434</v>
      </c>
      <c r="U35" s="31">
        <v>1</v>
      </c>
      <c r="V35" s="31">
        <v>1</v>
      </c>
      <c r="W35" s="31">
        <v>1</v>
      </c>
      <c r="X35" s="31">
        <v>1</v>
      </c>
      <c r="Y35" s="31">
        <v>0.97222222222222221</v>
      </c>
      <c r="Z35" s="31">
        <v>1</v>
      </c>
      <c r="AA35" s="31">
        <v>0.97435897435897434</v>
      </c>
      <c r="AB35" s="31">
        <v>1</v>
      </c>
      <c r="AC35" s="31">
        <v>1</v>
      </c>
      <c r="AD35" s="31">
        <v>0.97368421052631582</v>
      </c>
      <c r="AE35" s="31">
        <v>1</v>
      </c>
    </row>
    <row r="36" spans="1:31" ht="45" customHeight="1" x14ac:dyDescent="0.2">
      <c r="A36" s="1" t="s">
        <v>800</v>
      </c>
      <c r="B36" s="1" t="s">
        <v>1046</v>
      </c>
      <c r="C36" s="1" t="s">
        <v>397</v>
      </c>
      <c r="D36" s="1" t="s">
        <v>1796</v>
      </c>
      <c r="E36" s="1" t="s">
        <v>1797</v>
      </c>
      <c r="F36" s="1">
        <v>137</v>
      </c>
      <c r="G36" s="1">
        <v>84</v>
      </c>
      <c r="H36" s="52">
        <f t="shared" si="0"/>
        <v>61.313868613138688</v>
      </c>
      <c r="I36" s="34">
        <f t="shared" si="2"/>
        <v>95.069454792467383</v>
      </c>
      <c r="J36" s="31">
        <v>1</v>
      </c>
      <c r="K36" s="31">
        <v>0.98717948717948723</v>
      </c>
      <c r="L36" s="31">
        <v>0.95</v>
      </c>
      <c r="M36" s="31">
        <v>0.90243902439024393</v>
      </c>
      <c r="N36" s="31">
        <v>0.89473684210526316</v>
      </c>
      <c r="O36" s="31">
        <v>0.95061728395061729</v>
      </c>
      <c r="P36" s="31">
        <v>0.93421052631578949</v>
      </c>
      <c r="Q36" s="31">
        <v>0.94805194805194803</v>
      </c>
      <c r="R36" s="31">
        <v>0.95</v>
      </c>
      <c r="S36" s="31">
        <v>0.83582089552238803</v>
      </c>
      <c r="T36" s="31">
        <v>0.98750000000000004</v>
      </c>
      <c r="U36" s="31">
        <v>0.96153846153846156</v>
      </c>
      <c r="V36" s="31">
        <v>0.95</v>
      </c>
      <c r="W36" s="31">
        <v>0.96385542168674698</v>
      </c>
      <c r="X36" s="31">
        <v>0.97530864197530864</v>
      </c>
      <c r="Y36" s="31">
        <v>0.96341463414634143</v>
      </c>
      <c r="Z36" s="31">
        <v>0.97560975609756095</v>
      </c>
      <c r="AA36" s="31">
        <v>0.97590361445783136</v>
      </c>
      <c r="AB36" s="31">
        <v>0.97619047619047616</v>
      </c>
      <c r="AC36" s="31">
        <v>0.96385542168674698</v>
      </c>
      <c r="AD36" s="31">
        <v>0.94047619047619047</v>
      </c>
      <c r="AE36" s="31">
        <v>0.9285714285714286</v>
      </c>
    </row>
    <row r="37" spans="1:31" ht="45" customHeight="1" x14ac:dyDescent="0.2">
      <c r="A37" s="1" t="s">
        <v>800</v>
      </c>
      <c r="B37" s="1" t="s">
        <v>1046</v>
      </c>
      <c r="C37" s="1" t="s">
        <v>397</v>
      </c>
      <c r="D37" s="1" t="s">
        <v>1773</v>
      </c>
      <c r="E37" s="1" t="s">
        <v>1774</v>
      </c>
      <c r="F37" s="1">
        <v>19</v>
      </c>
      <c r="G37" s="1">
        <v>14</v>
      </c>
      <c r="H37" s="52">
        <f t="shared" si="0"/>
        <v>73.68421052631578</v>
      </c>
      <c r="I37" s="34">
        <f t="shared" si="2"/>
        <v>98.546453546453549</v>
      </c>
      <c r="J37" s="31">
        <v>1</v>
      </c>
      <c r="K37" s="31">
        <v>1</v>
      </c>
      <c r="L37" s="31">
        <v>1</v>
      </c>
      <c r="M37" s="31">
        <v>0.9285714285714286</v>
      </c>
      <c r="N37" s="31">
        <v>0.9</v>
      </c>
      <c r="O37" s="31">
        <v>1</v>
      </c>
      <c r="P37" s="31">
        <v>1</v>
      </c>
      <c r="Q37" s="31">
        <v>1</v>
      </c>
      <c r="R37" s="31">
        <v>1</v>
      </c>
      <c r="S37" s="31">
        <v>0.92307692307692313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  <c r="Y37" s="31">
        <v>0.9285714285714286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ht="45" customHeight="1" x14ac:dyDescent="0.2">
      <c r="A38" s="1" t="s">
        <v>800</v>
      </c>
      <c r="B38" s="1" t="s">
        <v>1046</v>
      </c>
      <c r="C38" s="1" t="s">
        <v>397</v>
      </c>
      <c r="D38" s="1" t="s">
        <v>1785</v>
      </c>
      <c r="E38" s="1" t="s">
        <v>1786</v>
      </c>
      <c r="F38" s="1">
        <v>144</v>
      </c>
      <c r="G38" s="1">
        <v>89</v>
      </c>
      <c r="H38" s="52">
        <f t="shared" si="0"/>
        <v>61.805555555555557</v>
      </c>
      <c r="I38" s="34">
        <f t="shared" si="2"/>
        <v>93.424798240342028</v>
      </c>
      <c r="J38" s="31">
        <v>1</v>
      </c>
      <c r="K38" s="31">
        <v>1</v>
      </c>
      <c r="L38" s="31">
        <v>0.90588235294117647</v>
      </c>
      <c r="M38" s="31">
        <v>0.92045454545454541</v>
      </c>
      <c r="N38" s="31">
        <v>0.93670886075949367</v>
      </c>
      <c r="O38" s="31">
        <v>0.95348837209302328</v>
      </c>
      <c r="P38" s="31">
        <v>0.97619047619047616</v>
      </c>
      <c r="Q38" s="31">
        <v>0.88372093023255816</v>
      </c>
      <c r="R38" s="31">
        <v>0.875</v>
      </c>
      <c r="S38" s="31">
        <v>0.6428571428571429</v>
      </c>
      <c r="T38" s="31">
        <v>0.97701149425287359</v>
      </c>
      <c r="U38" s="31">
        <v>1</v>
      </c>
      <c r="V38" s="31">
        <v>0.96153846153846156</v>
      </c>
      <c r="W38" s="31">
        <v>0.95402298850574707</v>
      </c>
      <c r="X38" s="31">
        <v>0.9882352941176471</v>
      </c>
      <c r="Y38" s="31">
        <v>0.95348837209302328</v>
      </c>
      <c r="Z38" s="31">
        <v>0.96590909090909094</v>
      </c>
      <c r="AA38" s="31">
        <v>0.93181818181818177</v>
      </c>
      <c r="AB38" s="31">
        <v>0.97727272727272729</v>
      </c>
      <c r="AC38" s="31">
        <v>0.96250000000000002</v>
      </c>
      <c r="AD38" s="31">
        <v>0.83333333333333337</v>
      </c>
      <c r="AE38" s="31">
        <v>0.95402298850574707</v>
      </c>
    </row>
    <row r="39" spans="1:31" ht="45" customHeight="1" x14ac:dyDescent="0.2">
      <c r="A39" s="1" t="s">
        <v>800</v>
      </c>
      <c r="B39" s="1" t="s">
        <v>1046</v>
      </c>
      <c r="C39" s="1" t="s">
        <v>397</v>
      </c>
      <c r="D39" s="1" t="s">
        <v>1764</v>
      </c>
      <c r="E39" s="1" t="s">
        <v>1765</v>
      </c>
      <c r="F39" s="1">
        <v>69</v>
      </c>
      <c r="G39" s="1">
        <v>33</v>
      </c>
      <c r="H39" s="52">
        <f t="shared" si="0"/>
        <v>47.826086956521742</v>
      </c>
      <c r="I39" s="34">
        <f t="shared" si="2"/>
        <v>87.503311354117784</v>
      </c>
      <c r="J39" s="31">
        <v>1</v>
      </c>
      <c r="K39" s="31">
        <v>1</v>
      </c>
      <c r="L39" s="31">
        <v>0.69230769230769229</v>
      </c>
      <c r="M39" s="31">
        <v>0.71875</v>
      </c>
      <c r="N39" s="31">
        <v>0.83333333333333337</v>
      </c>
      <c r="O39" s="31">
        <v>0.9</v>
      </c>
      <c r="P39" s="31">
        <v>0.85185185185185186</v>
      </c>
      <c r="Q39" s="31">
        <v>0.8928571428571429</v>
      </c>
      <c r="R39" s="31">
        <v>0.90322580645161288</v>
      </c>
      <c r="S39" s="31">
        <v>0.4375</v>
      </c>
      <c r="T39" s="31">
        <v>0.96666666666666667</v>
      </c>
      <c r="U39" s="31">
        <v>0.96296296296296291</v>
      </c>
      <c r="V39" s="31">
        <v>0.8666666666666667</v>
      </c>
      <c r="W39" s="31">
        <v>0.90625</v>
      </c>
      <c r="X39" s="31">
        <v>0.93548387096774188</v>
      </c>
      <c r="Y39" s="31">
        <v>0.8666666666666667</v>
      </c>
      <c r="Z39" s="31">
        <v>0.967741935483871</v>
      </c>
      <c r="AA39" s="31">
        <v>0.90322580645161288</v>
      </c>
      <c r="AB39" s="31">
        <v>0.90625</v>
      </c>
      <c r="AC39" s="31">
        <v>0.96666666666666667</v>
      </c>
      <c r="AD39" s="31">
        <v>0.84375</v>
      </c>
      <c r="AE39" s="31">
        <v>0.9285714285714286</v>
      </c>
    </row>
    <row r="40" spans="1:31" ht="45" customHeight="1" x14ac:dyDescent="0.2">
      <c r="A40" s="1" t="s">
        <v>800</v>
      </c>
      <c r="B40" s="1" t="s">
        <v>1046</v>
      </c>
      <c r="C40" s="1" t="s">
        <v>397</v>
      </c>
      <c r="D40" s="1" t="s">
        <v>1767</v>
      </c>
      <c r="E40" s="1" t="s">
        <v>2241</v>
      </c>
      <c r="F40" s="1">
        <v>55</v>
      </c>
      <c r="G40" s="1">
        <v>30</v>
      </c>
      <c r="H40" s="52">
        <f t="shared" si="0"/>
        <v>54.54545454545454</v>
      </c>
      <c r="I40" s="34">
        <f t="shared" si="2"/>
        <v>96.168001857657046</v>
      </c>
      <c r="J40" s="31">
        <v>1</v>
      </c>
      <c r="K40" s="31">
        <v>0.96666666666666667</v>
      </c>
      <c r="L40" s="31">
        <v>0.96666666666666667</v>
      </c>
      <c r="M40" s="31">
        <v>1</v>
      </c>
      <c r="N40" s="31">
        <v>0.96666666666666667</v>
      </c>
      <c r="O40" s="31">
        <v>0.96666666666666667</v>
      </c>
      <c r="P40" s="31">
        <v>0.96666666666666667</v>
      </c>
      <c r="Q40" s="31">
        <v>0.96666666666666667</v>
      </c>
      <c r="R40" s="31">
        <v>0.96666666666666667</v>
      </c>
      <c r="S40" s="31">
        <v>0.59259259259259256</v>
      </c>
      <c r="T40" s="31">
        <v>1</v>
      </c>
      <c r="U40" s="31">
        <v>0.96666666666666667</v>
      </c>
      <c r="V40" s="31">
        <v>0.96551724137931039</v>
      </c>
      <c r="W40" s="31">
        <v>1</v>
      </c>
      <c r="X40" s="31">
        <v>1</v>
      </c>
      <c r="Y40" s="31">
        <v>0.96551724137931039</v>
      </c>
      <c r="Z40" s="31">
        <v>1</v>
      </c>
      <c r="AA40" s="31">
        <v>1</v>
      </c>
      <c r="AB40" s="31">
        <v>1</v>
      </c>
      <c r="AC40" s="31">
        <v>1</v>
      </c>
      <c r="AD40" s="31">
        <v>0.96666666666666667</v>
      </c>
      <c r="AE40" s="31">
        <v>0.93333333333333335</v>
      </c>
    </row>
    <row r="41" spans="1:31" ht="45" customHeight="1" x14ac:dyDescent="0.2">
      <c r="A41" s="1" t="s">
        <v>800</v>
      </c>
      <c r="B41" s="1" t="s">
        <v>1046</v>
      </c>
      <c r="C41" s="1" t="s">
        <v>397</v>
      </c>
      <c r="D41" s="1" t="s">
        <v>1794</v>
      </c>
      <c r="E41" s="1" t="s">
        <v>1795</v>
      </c>
      <c r="F41" s="1">
        <v>87</v>
      </c>
      <c r="G41" s="1">
        <v>43</v>
      </c>
      <c r="H41" s="52">
        <f t="shared" si="0"/>
        <v>49.425287356321839</v>
      </c>
      <c r="I41" s="34">
        <f t="shared" si="2"/>
        <v>95.879682560664975</v>
      </c>
      <c r="J41" s="31">
        <v>0.97142857142857142</v>
      </c>
      <c r="K41" s="31">
        <v>0.97368421052631582</v>
      </c>
      <c r="L41" s="31">
        <v>0.87179487179487181</v>
      </c>
      <c r="M41" s="31">
        <v>0.94871794871794868</v>
      </c>
      <c r="N41" s="31">
        <v>0.94117647058823528</v>
      </c>
      <c r="O41" s="31">
        <v>0.97499999999999998</v>
      </c>
      <c r="P41" s="31">
        <v>0.94736842105263153</v>
      </c>
      <c r="Q41" s="31">
        <v>0.94871794871794868</v>
      </c>
      <c r="R41" s="31">
        <v>0.97499999999999998</v>
      </c>
      <c r="S41" s="31">
        <v>0.96296296296296291</v>
      </c>
      <c r="T41" s="31">
        <v>0.97499999999999998</v>
      </c>
      <c r="U41" s="31">
        <v>0.97222222222222221</v>
      </c>
      <c r="V41" s="31">
        <v>0.97435897435897434</v>
      </c>
      <c r="W41" s="31">
        <v>0.95121951219512191</v>
      </c>
      <c r="X41" s="31">
        <v>1</v>
      </c>
      <c r="Y41" s="31">
        <v>0.95121951219512191</v>
      </c>
      <c r="Z41" s="31">
        <v>0.95121951219512191</v>
      </c>
      <c r="AA41" s="31">
        <v>0.92682926829268297</v>
      </c>
      <c r="AB41" s="31">
        <v>0.97560975609756095</v>
      </c>
      <c r="AC41" s="31">
        <v>0.97499999999999998</v>
      </c>
      <c r="AD41" s="31">
        <v>0.97499999999999998</v>
      </c>
      <c r="AE41" s="31">
        <v>0.95</v>
      </c>
    </row>
    <row r="42" spans="1:31" ht="45" customHeight="1" x14ac:dyDescent="0.2">
      <c r="A42" s="1" t="s">
        <v>800</v>
      </c>
      <c r="B42" s="1" t="s">
        <v>1046</v>
      </c>
      <c r="C42" s="1" t="s">
        <v>397</v>
      </c>
      <c r="D42" s="1" t="s">
        <v>2239</v>
      </c>
      <c r="E42" s="1" t="s">
        <v>2240</v>
      </c>
      <c r="F42" s="1">
        <v>76</v>
      </c>
      <c r="G42" s="1">
        <v>32</v>
      </c>
      <c r="H42" s="52">
        <f t="shared" si="0"/>
        <v>42.105263157894733</v>
      </c>
      <c r="I42" s="34">
        <f t="shared" si="2"/>
        <v>90.390253072330367</v>
      </c>
      <c r="J42" s="31">
        <v>0.92592592592592593</v>
      </c>
      <c r="K42" s="31">
        <v>0.93103448275862066</v>
      </c>
      <c r="L42" s="31">
        <v>0.74193548387096775</v>
      </c>
      <c r="M42" s="31">
        <v>0.80645161290322576</v>
      </c>
      <c r="N42" s="31">
        <v>0.88</v>
      </c>
      <c r="O42" s="31">
        <v>0.96875</v>
      </c>
      <c r="P42" s="31">
        <v>0.87096774193548387</v>
      </c>
      <c r="Q42" s="31">
        <v>0.83333333333333337</v>
      </c>
      <c r="R42" s="31">
        <v>0.87096774193548387</v>
      </c>
      <c r="S42" s="31">
        <v>0.76190476190476186</v>
      </c>
      <c r="T42" s="31">
        <v>0.96666666666666667</v>
      </c>
      <c r="U42" s="31">
        <v>0.9285714285714286</v>
      </c>
      <c r="V42" s="31">
        <v>0.89655172413793105</v>
      </c>
      <c r="W42" s="31">
        <v>0.9375</v>
      </c>
      <c r="X42" s="31">
        <v>0.96666666666666667</v>
      </c>
      <c r="Y42" s="31">
        <v>0.93333333333333335</v>
      </c>
      <c r="Z42" s="31">
        <v>0.93548387096774188</v>
      </c>
      <c r="AA42" s="31">
        <v>1</v>
      </c>
      <c r="AB42" s="31">
        <v>0.967741935483871</v>
      </c>
      <c r="AC42" s="31">
        <v>0.9</v>
      </c>
      <c r="AD42" s="31">
        <v>0.93103448275862066</v>
      </c>
      <c r="AE42" s="31">
        <v>0.93103448275862066</v>
      </c>
    </row>
    <row r="43" spans="1:31" ht="45" customHeight="1" x14ac:dyDescent="0.2">
      <c r="A43" s="1" t="s">
        <v>800</v>
      </c>
      <c r="B43" s="1" t="s">
        <v>1046</v>
      </c>
      <c r="C43" s="1" t="s">
        <v>397</v>
      </c>
      <c r="D43" s="1" t="s">
        <v>2230</v>
      </c>
      <c r="E43" s="1" t="s">
        <v>2231</v>
      </c>
      <c r="F43" s="1">
        <v>135</v>
      </c>
      <c r="G43" s="1">
        <v>59</v>
      </c>
      <c r="H43" s="52">
        <f t="shared" si="0"/>
        <v>43.703703703703702</v>
      </c>
      <c r="I43" s="34">
        <f t="shared" si="2"/>
        <v>95.85236036208849</v>
      </c>
      <c r="J43" s="31">
        <v>0.96153846153846156</v>
      </c>
      <c r="K43" s="31">
        <v>0.9821428571428571</v>
      </c>
      <c r="L43" s="31">
        <v>1</v>
      </c>
      <c r="M43" s="31">
        <v>0.94915254237288138</v>
      </c>
      <c r="N43" s="31">
        <v>1</v>
      </c>
      <c r="O43" s="31">
        <v>0.90384615384615385</v>
      </c>
      <c r="P43" s="31">
        <v>0.9152542372881356</v>
      </c>
      <c r="Q43" s="31">
        <v>0.94915254237288138</v>
      </c>
      <c r="R43" s="31">
        <v>0.94915254237288138</v>
      </c>
      <c r="S43" s="31">
        <v>0.79545454545454541</v>
      </c>
      <c r="T43" s="31">
        <v>1</v>
      </c>
      <c r="U43" s="31">
        <v>0.96296296296296291</v>
      </c>
      <c r="V43" s="31">
        <v>0.94339622641509435</v>
      </c>
      <c r="W43" s="31">
        <v>0.96610169491525422</v>
      </c>
      <c r="X43" s="31">
        <v>1</v>
      </c>
      <c r="Y43" s="31">
        <v>0.96491228070175439</v>
      </c>
      <c r="Z43" s="31">
        <v>0.96491228070175439</v>
      </c>
      <c r="AA43" s="31">
        <v>0.96610169491525422</v>
      </c>
      <c r="AB43" s="31">
        <v>0.96610169491525422</v>
      </c>
      <c r="AC43" s="31">
        <v>0.98305084745762716</v>
      </c>
      <c r="AD43" s="31">
        <v>1</v>
      </c>
      <c r="AE43" s="31">
        <v>0.9642857142857143</v>
      </c>
    </row>
    <row r="44" spans="1:31" ht="45" customHeight="1" x14ac:dyDescent="0.2">
      <c r="A44" s="1" t="s">
        <v>800</v>
      </c>
      <c r="B44" s="1" t="s">
        <v>1046</v>
      </c>
      <c r="C44" s="1" t="s">
        <v>397</v>
      </c>
      <c r="D44" s="1" t="s">
        <v>1792</v>
      </c>
      <c r="E44" s="1" t="s">
        <v>1793</v>
      </c>
      <c r="F44" s="1">
        <v>217</v>
      </c>
      <c r="G44" s="1">
        <v>100</v>
      </c>
      <c r="H44" s="52">
        <f t="shared" si="0"/>
        <v>46.082949308755758</v>
      </c>
      <c r="I44" s="34">
        <f t="shared" si="2"/>
        <v>93.234113854462791</v>
      </c>
      <c r="J44" s="31">
        <v>0.95238095238095233</v>
      </c>
      <c r="K44" s="31">
        <v>0.94505494505494503</v>
      </c>
      <c r="L44" s="31">
        <v>0.93333333333333335</v>
      </c>
      <c r="M44" s="31">
        <v>0.92391304347826086</v>
      </c>
      <c r="N44" s="31">
        <v>0.9642857142857143</v>
      </c>
      <c r="O44" s="31">
        <v>0.9438202247191011</v>
      </c>
      <c r="P44" s="31">
        <v>0.92307692307692313</v>
      </c>
      <c r="Q44" s="31">
        <v>0.87777777777777777</v>
      </c>
      <c r="R44" s="31">
        <v>0.90721649484536082</v>
      </c>
      <c r="S44" s="31">
        <v>0.76623376623376627</v>
      </c>
      <c r="T44" s="31">
        <v>0.94897959183673475</v>
      </c>
      <c r="U44" s="31">
        <v>0.9550561797752809</v>
      </c>
      <c r="V44" s="31">
        <v>0.94623655913978499</v>
      </c>
      <c r="W44" s="31">
        <v>0.93684210526315792</v>
      </c>
      <c r="X44" s="31">
        <v>0.956989247311828</v>
      </c>
      <c r="Y44" s="31">
        <v>0.93406593406593408</v>
      </c>
      <c r="Z44" s="31">
        <v>0.9263157894736842</v>
      </c>
      <c r="AA44" s="31">
        <v>0.94444444444444442</v>
      </c>
      <c r="AB44" s="31">
        <v>0.96703296703296704</v>
      </c>
      <c r="AC44" s="31">
        <v>0.94565217391304346</v>
      </c>
      <c r="AD44" s="31">
        <v>0.967741935483871</v>
      </c>
      <c r="AE44" s="31">
        <v>0.94505494505494503</v>
      </c>
    </row>
    <row r="45" spans="1:31" ht="45" customHeight="1" x14ac:dyDescent="0.2">
      <c r="A45" s="1" t="s">
        <v>800</v>
      </c>
      <c r="B45" s="1" t="s">
        <v>1046</v>
      </c>
      <c r="C45" s="1" t="s">
        <v>397</v>
      </c>
      <c r="D45" s="1" t="s">
        <v>1779</v>
      </c>
      <c r="E45" s="1" t="s">
        <v>1780</v>
      </c>
      <c r="F45" s="1">
        <v>50</v>
      </c>
      <c r="G45" s="1">
        <v>26</v>
      </c>
      <c r="H45" s="52">
        <f t="shared" si="0"/>
        <v>52</v>
      </c>
      <c r="I45" s="34">
        <f t="shared" si="2"/>
        <v>95.76224959281835</v>
      </c>
      <c r="J45" s="31">
        <v>0.94736842105263153</v>
      </c>
      <c r="K45" s="31">
        <v>0.95454545454545459</v>
      </c>
      <c r="L45" s="31">
        <v>1</v>
      </c>
      <c r="M45" s="31">
        <v>1</v>
      </c>
      <c r="N45" s="31">
        <v>0.91304347826086951</v>
      </c>
      <c r="O45" s="31">
        <v>0.95833333333333337</v>
      </c>
      <c r="P45" s="31">
        <v>0.92307692307692313</v>
      </c>
      <c r="Q45" s="31">
        <v>0.91666666666666663</v>
      </c>
      <c r="R45" s="31">
        <v>0.96153846153846156</v>
      </c>
      <c r="S45" s="31">
        <v>0.88235294117647056</v>
      </c>
      <c r="T45" s="31">
        <v>0.92307692307692313</v>
      </c>
      <c r="U45" s="31">
        <v>1</v>
      </c>
      <c r="V45" s="31">
        <v>1</v>
      </c>
      <c r="W45" s="31">
        <v>0.92</v>
      </c>
      <c r="X45" s="31">
        <v>0.96</v>
      </c>
      <c r="Y45" s="31">
        <v>0.96153846153846156</v>
      </c>
      <c r="Z45" s="31">
        <v>0.92307692307692313</v>
      </c>
      <c r="AA45" s="31">
        <v>1</v>
      </c>
      <c r="AB45" s="31">
        <v>0.96153846153846156</v>
      </c>
      <c r="AC45" s="31">
        <v>1</v>
      </c>
      <c r="AD45" s="31">
        <v>1</v>
      </c>
      <c r="AE45" s="31">
        <v>0.96153846153846156</v>
      </c>
    </row>
    <row r="46" spans="1:31" ht="45" customHeight="1" x14ac:dyDescent="0.2">
      <c r="A46" s="1" t="s">
        <v>800</v>
      </c>
      <c r="B46" s="1" t="s">
        <v>1046</v>
      </c>
      <c r="C46" s="1" t="s">
        <v>397</v>
      </c>
      <c r="D46" s="1" t="s">
        <v>1781</v>
      </c>
      <c r="E46" s="1" t="s">
        <v>1782</v>
      </c>
      <c r="F46" s="1">
        <v>104</v>
      </c>
      <c r="G46" s="1">
        <v>49</v>
      </c>
      <c r="H46" s="52">
        <f t="shared" si="0"/>
        <v>47.115384615384613</v>
      </c>
      <c r="I46" s="34">
        <f t="shared" si="2"/>
        <v>96.512059369202234</v>
      </c>
      <c r="J46" s="31">
        <v>0.97916666666666663</v>
      </c>
      <c r="K46" s="31">
        <v>1</v>
      </c>
      <c r="L46" s="31">
        <v>0.93877551020408168</v>
      </c>
      <c r="M46" s="31">
        <v>0.93877551020408168</v>
      </c>
      <c r="N46" s="31">
        <v>0.95833333333333337</v>
      </c>
      <c r="O46" s="31">
        <v>0.97916666666666663</v>
      </c>
      <c r="P46" s="31">
        <v>0.97916666666666663</v>
      </c>
      <c r="Q46" s="31">
        <v>0.9375</v>
      </c>
      <c r="R46" s="31">
        <v>0.9375</v>
      </c>
      <c r="S46" s="31">
        <v>0.93333333333333335</v>
      </c>
      <c r="T46" s="31">
        <v>0.97959183673469385</v>
      </c>
      <c r="U46" s="31">
        <v>0.95918367346938771</v>
      </c>
      <c r="V46" s="31">
        <v>0.97959183673469385</v>
      </c>
      <c r="W46" s="31">
        <v>0.95833333333333337</v>
      </c>
      <c r="X46" s="31">
        <v>0.97959183673469385</v>
      </c>
      <c r="Y46" s="31">
        <v>0.93877551020408168</v>
      </c>
      <c r="Z46" s="31">
        <v>1</v>
      </c>
      <c r="AA46" s="31">
        <v>0.95918367346938771</v>
      </c>
      <c r="AB46" s="31">
        <v>0.95918367346938771</v>
      </c>
      <c r="AC46" s="31">
        <v>0.97916666666666663</v>
      </c>
      <c r="AD46" s="31">
        <v>0.97916666666666663</v>
      </c>
      <c r="AE46" s="31">
        <v>0.97916666666666663</v>
      </c>
    </row>
    <row r="47" spans="1:31" ht="45" customHeight="1" x14ac:dyDescent="0.2">
      <c r="A47" s="1" t="s">
        <v>800</v>
      </c>
      <c r="B47" s="1" t="s">
        <v>1046</v>
      </c>
      <c r="C47" s="1" t="s">
        <v>397</v>
      </c>
      <c r="D47" s="1" t="s">
        <v>1790</v>
      </c>
      <c r="E47" s="1" t="s">
        <v>1791</v>
      </c>
      <c r="F47" s="1">
        <v>21</v>
      </c>
      <c r="G47" s="1">
        <v>15</v>
      </c>
      <c r="H47" s="52">
        <f t="shared" si="0"/>
        <v>71.428571428571431</v>
      </c>
      <c r="I47" s="34">
        <f t="shared" si="2"/>
        <v>100</v>
      </c>
      <c r="J47" s="31">
        <v>1</v>
      </c>
      <c r="K47" s="31">
        <v>1</v>
      </c>
      <c r="L47" s="31">
        <v>1</v>
      </c>
      <c r="M47" s="31">
        <v>1</v>
      </c>
      <c r="N47" s="31">
        <v>1</v>
      </c>
      <c r="O47" s="31">
        <v>1</v>
      </c>
      <c r="P47" s="31">
        <v>1</v>
      </c>
      <c r="Q47" s="31">
        <v>1</v>
      </c>
      <c r="R47" s="31">
        <v>1</v>
      </c>
      <c r="S47" s="31">
        <v>1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31">
        <v>1</v>
      </c>
      <c r="Z47" s="31">
        <v>1</v>
      </c>
      <c r="AA47" s="31">
        <v>1</v>
      </c>
      <c r="AB47" s="31">
        <v>1</v>
      </c>
      <c r="AC47" s="31">
        <v>1</v>
      </c>
      <c r="AD47" s="31">
        <v>1</v>
      </c>
      <c r="AE47" s="31">
        <v>1</v>
      </c>
    </row>
    <row r="48" spans="1:31" ht="45" customHeight="1" x14ac:dyDescent="0.2">
      <c r="A48" s="1" t="s">
        <v>800</v>
      </c>
      <c r="B48" s="1" t="s">
        <v>1046</v>
      </c>
      <c r="C48" s="1" t="s">
        <v>397</v>
      </c>
      <c r="D48" s="1" t="s">
        <v>2232</v>
      </c>
      <c r="E48" s="1" t="s">
        <v>2233</v>
      </c>
      <c r="F48" s="1">
        <v>135</v>
      </c>
      <c r="G48" s="1">
        <v>62</v>
      </c>
      <c r="H48" s="52">
        <f t="shared" si="0"/>
        <v>45.925925925925924</v>
      </c>
      <c r="I48" s="34">
        <f t="shared" si="2"/>
        <v>93.212078751246153</v>
      </c>
      <c r="J48" s="31">
        <v>0.98181818181818181</v>
      </c>
      <c r="K48" s="31">
        <v>0.98305084745762716</v>
      </c>
      <c r="L48" s="31">
        <v>0.96491228070175439</v>
      </c>
      <c r="M48" s="31">
        <v>0.93442622950819676</v>
      </c>
      <c r="N48" s="31">
        <v>0.92</v>
      </c>
      <c r="O48" s="31">
        <v>0.9107142857142857</v>
      </c>
      <c r="P48" s="31">
        <v>0.91379310344827591</v>
      </c>
      <c r="Q48" s="31">
        <v>0.9152542372881356</v>
      </c>
      <c r="R48" s="31">
        <v>0.91666666666666663</v>
      </c>
      <c r="S48" s="31">
        <v>0.72340425531914898</v>
      </c>
      <c r="T48" s="31">
        <v>0.93442622950819676</v>
      </c>
      <c r="U48" s="31">
        <v>0.9642857142857143</v>
      </c>
      <c r="V48" s="31">
        <v>0.89090909090909087</v>
      </c>
      <c r="W48" s="31">
        <v>0.96721311475409832</v>
      </c>
      <c r="X48" s="31">
        <v>0.95</v>
      </c>
      <c r="Y48" s="31">
        <v>0.96666666666666667</v>
      </c>
      <c r="Z48" s="31">
        <v>0.96721311475409832</v>
      </c>
      <c r="AA48" s="31">
        <v>0.95</v>
      </c>
      <c r="AB48" s="31">
        <v>0.98305084745762716</v>
      </c>
      <c r="AC48" s="31">
        <v>0.9</v>
      </c>
      <c r="AD48" s="31">
        <v>0.95081967213114749</v>
      </c>
      <c r="AE48" s="31">
        <v>0.91803278688524592</v>
      </c>
    </row>
    <row r="49" spans="1:31" ht="45" customHeight="1" x14ac:dyDescent="0.2">
      <c r="A49" s="1" t="s">
        <v>800</v>
      </c>
      <c r="B49" s="1" t="s">
        <v>1046</v>
      </c>
      <c r="C49" s="1" t="s">
        <v>397</v>
      </c>
      <c r="D49" s="1" t="s">
        <v>1802</v>
      </c>
      <c r="E49" s="1" t="s">
        <v>1803</v>
      </c>
      <c r="F49" s="1">
        <v>14</v>
      </c>
      <c r="G49" s="1">
        <v>8</v>
      </c>
      <c r="H49" s="52">
        <f t="shared" si="0"/>
        <v>57.142857142857139</v>
      </c>
      <c r="I49" s="34">
        <f t="shared" si="2"/>
        <v>97.727272727272734</v>
      </c>
      <c r="J49" s="31">
        <v>1</v>
      </c>
      <c r="K49" s="31">
        <v>1</v>
      </c>
      <c r="L49" s="31">
        <v>1</v>
      </c>
      <c r="M49" s="31">
        <v>0.875</v>
      </c>
      <c r="N49" s="31">
        <v>1</v>
      </c>
      <c r="O49" s="31">
        <v>0.875</v>
      </c>
      <c r="P49" s="31">
        <v>1</v>
      </c>
      <c r="Q49" s="31">
        <v>1</v>
      </c>
      <c r="R49" s="31">
        <v>1</v>
      </c>
      <c r="S49" s="31">
        <v>1</v>
      </c>
      <c r="T49" s="31">
        <v>1</v>
      </c>
      <c r="U49" s="31">
        <v>1</v>
      </c>
      <c r="V49" s="31">
        <v>1</v>
      </c>
      <c r="W49" s="31">
        <v>0.875</v>
      </c>
      <c r="X49" s="31">
        <v>1</v>
      </c>
      <c r="Y49" s="31">
        <v>1</v>
      </c>
      <c r="Z49" s="31">
        <v>1</v>
      </c>
      <c r="AA49" s="31">
        <v>1</v>
      </c>
      <c r="AB49" s="31">
        <v>1</v>
      </c>
      <c r="AC49" s="31">
        <v>1</v>
      </c>
      <c r="AD49" s="31">
        <v>1</v>
      </c>
      <c r="AE49" s="31">
        <v>0.875</v>
      </c>
    </row>
    <row r="50" spans="1:31" ht="45" customHeight="1" x14ac:dyDescent="0.2">
      <c r="A50" s="1" t="s">
        <v>800</v>
      </c>
      <c r="B50" s="1" t="s">
        <v>1046</v>
      </c>
      <c r="C50" s="1" t="s">
        <v>397</v>
      </c>
      <c r="D50" s="1" t="s">
        <v>2237</v>
      </c>
      <c r="E50" s="1" t="s">
        <v>2238</v>
      </c>
      <c r="F50" s="1">
        <v>164</v>
      </c>
      <c r="G50" s="1">
        <v>87</v>
      </c>
      <c r="H50" s="52">
        <f t="shared" si="0"/>
        <v>53.048780487804883</v>
      </c>
      <c r="I50" s="34">
        <f t="shared" si="2"/>
        <v>94.633652598333725</v>
      </c>
      <c r="J50" s="31">
        <v>0.96250000000000002</v>
      </c>
      <c r="K50" s="31">
        <v>1</v>
      </c>
      <c r="L50" s="31">
        <v>0.85542168674698793</v>
      </c>
      <c r="M50" s="31">
        <v>0.95180722891566261</v>
      </c>
      <c r="N50" s="31">
        <v>0.89743589743589747</v>
      </c>
      <c r="O50" s="31">
        <v>0.92941176470588238</v>
      </c>
      <c r="P50" s="31">
        <v>0.91566265060240959</v>
      </c>
      <c r="Q50" s="31">
        <v>0.96296296296296291</v>
      </c>
      <c r="R50" s="31">
        <v>0.93902439024390238</v>
      </c>
      <c r="S50" s="31">
        <v>0.80555555555555558</v>
      </c>
      <c r="T50" s="31">
        <v>1</v>
      </c>
      <c r="U50" s="31">
        <v>0.96385542168674698</v>
      </c>
      <c r="V50" s="31">
        <v>0.91025641025641024</v>
      </c>
      <c r="W50" s="31">
        <v>0.97674418604651159</v>
      </c>
      <c r="X50" s="31">
        <v>0.97619047619047616</v>
      </c>
      <c r="Y50" s="31">
        <v>1</v>
      </c>
      <c r="Z50" s="31">
        <v>0.93975903614457834</v>
      </c>
      <c r="AA50" s="31">
        <v>1</v>
      </c>
      <c r="AB50" s="31">
        <v>0.97647058823529409</v>
      </c>
      <c r="AC50" s="31">
        <v>0.95588235294117652</v>
      </c>
      <c r="AD50" s="31">
        <v>0.96296296296296291</v>
      </c>
      <c r="AE50" s="31">
        <v>0.9375</v>
      </c>
    </row>
    <row r="51" spans="1:31" ht="45" customHeight="1" x14ac:dyDescent="0.2">
      <c r="A51" s="1" t="s">
        <v>800</v>
      </c>
      <c r="B51" s="1" t="s">
        <v>1046</v>
      </c>
      <c r="C51" s="1" t="s">
        <v>397</v>
      </c>
      <c r="D51" s="1" t="s">
        <v>1783</v>
      </c>
      <c r="E51" s="1" t="s">
        <v>1784</v>
      </c>
      <c r="F51" s="1">
        <v>109</v>
      </c>
      <c r="G51" s="1">
        <v>50</v>
      </c>
      <c r="H51" s="52">
        <f t="shared" si="0"/>
        <v>45.871559633027523</v>
      </c>
      <c r="I51" s="34">
        <f t="shared" si="2"/>
        <v>92.735543893870684</v>
      </c>
      <c r="J51" s="31">
        <v>1</v>
      </c>
      <c r="K51" s="31">
        <v>0.97872340425531912</v>
      </c>
      <c r="L51" s="31">
        <v>1</v>
      </c>
      <c r="M51" s="31">
        <v>0.9375</v>
      </c>
      <c r="N51" s="31">
        <v>0.90909090909090906</v>
      </c>
      <c r="O51" s="31">
        <v>0.92500000000000004</v>
      </c>
      <c r="P51" s="31">
        <v>0.89583333333333337</v>
      </c>
      <c r="Q51" s="31">
        <v>0.91304347826086951</v>
      </c>
      <c r="R51" s="31">
        <v>0.89795918367346939</v>
      </c>
      <c r="S51" s="31">
        <v>0.65625</v>
      </c>
      <c r="T51" s="31">
        <v>0.97674418604651159</v>
      </c>
      <c r="U51" s="31">
        <v>0.90697674418604646</v>
      </c>
      <c r="V51" s="31">
        <v>0.9</v>
      </c>
      <c r="W51" s="31">
        <v>0.93877551020408168</v>
      </c>
      <c r="X51" s="31">
        <v>0.97727272727272729</v>
      </c>
      <c r="Y51" s="31">
        <v>0.88888888888888884</v>
      </c>
      <c r="Z51" s="31">
        <v>0.97674418604651159</v>
      </c>
      <c r="AA51" s="31">
        <v>0.93333333333333335</v>
      </c>
      <c r="AB51" s="31">
        <v>0.91836734693877553</v>
      </c>
      <c r="AC51" s="31">
        <v>0.97826086956521741</v>
      </c>
      <c r="AD51" s="31">
        <v>0.9375</v>
      </c>
      <c r="AE51" s="31">
        <v>0.9555555555555556</v>
      </c>
    </row>
    <row r="52" spans="1:31" ht="45" customHeight="1" x14ac:dyDescent="0.2">
      <c r="A52" s="1" t="s">
        <v>800</v>
      </c>
      <c r="B52" s="1" t="s">
        <v>1046</v>
      </c>
      <c r="C52" s="1" t="s">
        <v>397</v>
      </c>
      <c r="D52" s="1" t="s">
        <v>2228</v>
      </c>
      <c r="E52" s="1" t="s">
        <v>2229</v>
      </c>
      <c r="F52" s="1">
        <v>62</v>
      </c>
      <c r="G52" s="1">
        <v>35</v>
      </c>
      <c r="H52" s="52">
        <f t="shared" si="0"/>
        <v>56.451612903225815</v>
      </c>
      <c r="I52" s="34">
        <f t="shared" si="2"/>
        <v>97.421193984125225</v>
      </c>
      <c r="J52" s="31">
        <v>1</v>
      </c>
      <c r="K52" s="31">
        <v>1</v>
      </c>
      <c r="L52" s="31">
        <v>0.88235294117647056</v>
      </c>
      <c r="M52" s="31">
        <v>0.97142857142857142</v>
      </c>
      <c r="N52" s="31">
        <v>0.967741935483871</v>
      </c>
      <c r="O52" s="31">
        <v>1</v>
      </c>
      <c r="P52" s="31">
        <v>1</v>
      </c>
      <c r="Q52" s="31">
        <v>0.97058823529411764</v>
      </c>
      <c r="R52" s="31">
        <v>0.96969696969696972</v>
      </c>
      <c r="S52" s="31">
        <v>0.90625</v>
      </c>
      <c r="T52" s="31">
        <v>1</v>
      </c>
      <c r="U52" s="31">
        <v>1</v>
      </c>
      <c r="V52" s="31">
        <v>1</v>
      </c>
      <c r="W52" s="31">
        <v>1</v>
      </c>
      <c r="X52" s="31">
        <v>0.96969696969696972</v>
      </c>
      <c r="Y52" s="31">
        <v>0.97142857142857142</v>
      </c>
      <c r="Z52" s="31">
        <v>1</v>
      </c>
      <c r="AA52" s="31">
        <v>0.91176470588235292</v>
      </c>
      <c r="AB52" s="31">
        <v>1</v>
      </c>
      <c r="AC52" s="31">
        <v>0.97142857142857142</v>
      </c>
      <c r="AD52" s="31">
        <v>0.96969696969696972</v>
      </c>
      <c r="AE52" s="31">
        <v>0.97058823529411764</v>
      </c>
    </row>
    <row r="53" spans="1:31" ht="45" customHeight="1" x14ac:dyDescent="0.2">
      <c r="A53" s="1" t="s">
        <v>800</v>
      </c>
      <c r="B53" s="1" t="s">
        <v>1046</v>
      </c>
      <c r="C53" s="1" t="s">
        <v>397</v>
      </c>
      <c r="D53" s="1" t="s">
        <v>1804</v>
      </c>
      <c r="E53" s="1" t="s">
        <v>3670</v>
      </c>
      <c r="F53" s="1">
        <v>43</v>
      </c>
      <c r="G53" s="1">
        <v>24</v>
      </c>
      <c r="H53" s="52">
        <f t="shared" si="0"/>
        <v>55.813953488372093</v>
      </c>
      <c r="I53" s="34">
        <f t="shared" si="2"/>
        <v>97.036000889755826</v>
      </c>
      <c r="J53" s="31">
        <v>1</v>
      </c>
      <c r="K53" s="31">
        <v>1</v>
      </c>
      <c r="L53" s="31">
        <v>0.95652173913043481</v>
      </c>
      <c r="M53" s="31">
        <v>0.95652173913043481</v>
      </c>
      <c r="N53" s="31">
        <v>1</v>
      </c>
      <c r="O53" s="31">
        <v>0.95454545454545459</v>
      </c>
      <c r="P53" s="31">
        <v>0.91666666666666663</v>
      </c>
      <c r="Q53" s="31">
        <v>1</v>
      </c>
      <c r="R53" s="31">
        <v>1</v>
      </c>
      <c r="S53" s="31">
        <v>0.83333333333333337</v>
      </c>
      <c r="T53" s="31">
        <v>1</v>
      </c>
      <c r="U53" s="31">
        <v>1</v>
      </c>
      <c r="V53" s="31">
        <v>0.90476190476190477</v>
      </c>
      <c r="W53" s="31">
        <v>1</v>
      </c>
      <c r="X53" s="31">
        <v>0.95652173913043481</v>
      </c>
      <c r="Y53" s="31">
        <v>0.95833333333333337</v>
      </c>
      <c r="Z53" s="31">
        <v>1</v>
      </c>
      <c r="AA53" s="31">
        <v>1</v>
      </c>
      <c r="AB53" s="31">
        <v>1</v>
      </c>
      <c r="AC53" s="31">
        <v>0.95238095238095233</v>
      </c>
      <c r="AD53" s="31">
        <v>0.95833333333333337</v>
      </c>
      <c r="AE53" s="31">
        <v>1</v>
      </c>
    </row>
    <row r="54" spans="1:31" ht="45" customHeight="1" x14ac:dyDescent="0.2">
      <c r="A54" s="1" t="s">
        <v>800</v>
      </c>
      <c r="B54" s="1" t="s">
        <v>1046</v>
      </c>
      <c r="C54" s="1" t="s">
        <v>397</v>
      </c>
      <c r="D54" s="1" t="s">
        <v>1777</v>
      </c>
      <c r="E54" s="1" t="s">
        <v>1778</v>
      </c>
      <c r="F54" s="1">
        <v>22</v>
      </c>
      <c r="G54" s="1">
        <v>15</v>
      </c>
      <c r="H54" s="52">
        <f t="shared" si="0"/>
        <v>68.181818181818173</v>
      </c>
      <c r="I54" s="34">
        <f t="shared" si="2"/>
        <v>100</v>
      </c>
      <c r="J54" s="31">
        <v>1</v>
      </c>
      <c r="K54" s="31">
        <v>1</v>
      </c>
      <c r="L54" s="31">
        <v>1</v>
      </c>
      <c r="M54" s="31">
        <v>1</v>
      </c>
      <c r="N54" s="31">
        <v>1</v>
      </c>
      <c r="O54" s="31">
        <v>1</v>
      </c>
      <c r="P54" s="31">
        <v>1</v>
      </c>
      <c r="Q54" s="31">
        <v>1</v>
      </c>
      <c r="R54" s="31">
        <v>1</v>
      </c>
      <c r="S54" s="31">
        <v>1</v>
      </c>
      <c r="T54" s="31">
        <v>1</v>
      </c>
      <c r="U54" s="31">
        <v>1</v>
      </c>
      <c r="V54" s="31">
        <v>1</v>
      </c>
      <c r="W54" s="31">
        <v>1</v>
      </c>
      <c r="X54" s="31">
        <v>1</v>
      </c>
      <c r="Y54" s="31">
        <v>1</v>
      </c>
      <c r="Z54" s="31">
        <v>1</v>
      </c>
      <c r="AA54" s="31">
        <v>1</v>
      </c>
      <c r="AB54" s="31">
        <v>1</v>
      </c>
      <c r="AC54" s="31">
        <v>1</v>
      </c>
      <c r="AD54" s="31">
        <v>1</v>
      </c>
      <c r="AE54" s="31">
        <v>1</v>
      </c>
    </row>
    <row r="55" spans="1:31" ht="45" customHeight="1" x14ac:dyDescent="0.2">
      <c r="A55" s="1" t="s">
        <v>800</v>
      </c>
      <c r="B55" s="1" t="s">
        <v>1046</v>
      </c>
      <c r="C55" s="1" t="s">
        <v>397</v>
      </c>
      <c r="D55" s="1" t="s">
        <v>1768</v>
      </c>
      <c r="E55" s="1" t="s">
        <v>1769</v>
      </c>
      <c r="F55" s="1">
        <v>97</v>
      </c>
      <c r="G55" s="1">
        <v>49</v>
      </c>
      <c r="H55" s="52">
        <f t="shared" si="0"/>
        <v>50.515463917525771</v>
      </c>
      <c r="I55" s="34">
        <f t="shared" si="2"/>
        <v>94.450939684751475</v>
      </c>
      <c r="J55" s="31">
        <v>0.93023255813953487</v>
      </c>
      <c r="K55" s="31">
        <v>0.95833333333333337</v>
      </c>
      <c r="L55" s="31">
        <v>0.93617021276595747</v>
      </c>
      <c r="M55" s="31">
        <v>0.91666666666666663</v>
      </c>
      <c r="N55" s="31">
        <v>0.97560975609756095</v>
      </c>
      <c r="O55" s="31">
        <v>0.93478260869565222</v>
      </c>
      <c r="P55" s="31">
        <v>0.91304347826086951</v>
      </c>
      <c r="Q55" s="31">
        <v>0.93877551020408168</v>
      </c>
      <c r="R55" s="31">
        <v>0.97916666666666663</v>
      </c>
      <c r="S55" s="31">
        <v>0.8</v>
      </c>
      <c r="T55" s="31">
        <v>0.97959183673469385</v>
      </c>
      <c r="U55" s="31">
        <v>0.97872340425531912</v>
      </c>
      <c r="V55" s="31">
        <v>0.93181818181818177</v>
      </c>
      <c r="W55" s="31">
        <v>0.95918367346938771</v>
      </c>
      <c r="X55" s="31">
        <v>0.95918367346938771</v>
      </c>
      <c r="Y55" s="31">
        <v>0.85416666666666663</v>
      </c>
      <c r="Z55" s="31">
        <v>1</v>
      </c>
      <c r="AA55" s="31">
        <v>0.95833333333333337</v>
      </c>
      <c r="AB55" s="31">
        <v>1</v>
      </c>
      <c r="AC55" s="31">
        <v>0.97959183673469385</v>
      </c>
      <c r="AD55" s="31">
        <v>0.97916666666666663</v>
      </c>
      <c r="AE55" s="31">
        <v>0.91666666666666663</v>
      </c>
    </row>
    <row r="56" spans="1:31" ht="45" customHeight="1" x14ac:dyDescent="0.2">
      <c r="A56" s="1" t="s">
        <v>800</v>
      </c>
      <c r="B56" s="1" t="s">
        <v>1046</v>
      </c>
      <c r="C56" s="1" t="s">
        <v>397</v>
      </c>
      <c r="D56" s="1" t="s">
        <v>2226</v>
      </c>
      <c r="E56" s="1" t="s">
        <v>2227</v>
      </c>
      <c r="F56" s="1">
        <v>252</v>
      </c>
      <c r="G56" s="1">
        <v>111</v>
      </c>
      <c r="H56" s="52">
        <f t="shared" si="0"/>
        <v>44.047619047619044</v>
      </c>
      <c r="I56" s="34">
        <f t="shared" si="2"/>
        <v>91.481028040353479</v>
      </c>
      <c r="J56" s="31">
        <v>0.94117647058823528</v>
      </c>
      <c r="K56" s="31">
        <v>0.956989247311828</v>
      </c>
      <c r="L56" s="31">
        <v>0.91752577319587625</v>
      </c>
      <c r="M56" s="31">
        <v>0.86915887850467288</v>
      </c>
      <c r="N56" s="31">
        <v>0.93506493506493504</v>
      </c>
      <c r="O56" s="31">
        <v>0.88461538461538458</v>
      </c>
      <c r="P56" s="31">
        <v>0.88571428571428568</v>
      </c>
      <c r="Q56" s="31">
        <v>0.95</v>
      </c>
      <c r="R56" s="31">
        <v>0.99047619047619051</v>
      </c>
      <c r="S56" s="31">
        <v>0.83544303797468356</v>
      </c>
      <c r="T56" s="31">
        <v>0.97115384615384615</v>
      </c>
      <c r="U56" s="31">
        <v>0.91176470588235292</v>
      </c>
      <c r="V56" s="31">
        <v>0.85416666666666663</v>
      </c>
      <c r="W56" s="31">
        <v>0.87619047619047619</v>
      </c>
      <c r="X56" s="31">
        <v>0.89719626168224298</v>
      </c>
      <c r="Y56" s="31">
        <v>0.88235294117647056</v>
      </c>
      <c r="Z56" s="31">
        <v>0.94117647058823528</v>
      </c>
      <c r="AA56" s="31">
        <v>0.96969696969696972</v>
      </c>
      <c r="AB56" s="31">
        <v>0.95327102803738317</v>
      </c>
      <c r="AC56" s="31">
        <v>0.88888888888888884</v>
      </c>
      <c r="AD56" s="31">
        <v>0.91089108910891092</v>
      </c>
      <c r="AE56" s="31">
        <v>0.90291262135922334</v>
      </c>
    </row>
    <row r="57" spans="1:31" ht="45" customHeight="1" x14ac:dyDescent="0.2">
      <c r="A57" s="1" t="s">
        <v>800</v>
      </c>
      <c r="B57" s="1" t="s">
        <v>1046</v>
      </c>
      <c r="C57" s="1" t="s">
        <v>397</v>
      </c>
      <c r="D57" s="1" t="s">
        <v>1798</v>
      </c>
      <c r="E57" s="1" t="s">
        <v>1799</v>
      </c>
      <c r="F57" s="1">
        <v>46</v>
      </c>
      <c r="G57" s="1">
        <v>29</v>
      </c>
      <c r="H57" s="52">
        <f t="shared" si="0"/>
        <v>63.04347826086957</v>
      </c>
      <c r="I57" s="34">
        <f t="shared" si="2"/>
        <v>91.883574895364461</v>
      </c>
      <c r="J57" s="31">
        <v>0.92307692307692313</v>
      </c>
      <c r="K57" s="31">
        <v>0.92307692307692313</v>
      </c>
      <c r="L57" s="31">
        <v>0.82608695652173914</v>
      </c>
      <c r="M57" s="31">
        <v>0.8214285714285714</v>
      </c>
      <c r="N57" s="31">
        <v>0.82608695652173914</v>
      </c>
      <c r="O57" s="31">
        <v>0.88888888888888884</v>
      </c>
      <c r="P57" s="31">
        <v>0.92</v>
      </c>
      <c r="Q57" s="31">
        <v>0.9285714285714286</v>
      </c>
      <c r="R57" s="31">
        <v>0.9285714285714286</v>
      </c>
      <c r="S57" s="31">
        <v>0.86363636363636365</v>
      </c>
      <c r="T57" s="31">
        <v>0.9642857142857143</v>
      </c>
      <c r="U57" s="31">
        <v>0.96296296296296291</v>
      </c>
      <c r="V57" s="31">
        <v>0.92</v>
      </c>
      <c r="W57" s="31">
        <v>0.92307692307692313</v>
      </c>
      <c r="X57" s="31">
        <v>0.96296296296296291</v>
      </c>
      <c r="Y57" s="31">
        <v>0.88888888888888884</v>
      </c>
      <c r="Z57" s="31">
        <v>1</v>
      </c>
      <c r="AA57" s="31">
        <v>0.9642857142857143</v>
      </c>
      <c r="AB57" s="31">
        <v>0.93103448275862066</v>
      </c>
      <c r="AC57" s="31">
        <v>0.96</v>
      </c>
      <c r="AD57" s="31">
        <v>0.92592592592592593</v>
      </c>
      <c r="AE57" s="31">
        <v>0.96153846153846156</v>
      </c>
    </row>
    <row r="58" spans="1:31" ht="45" customHeight="1" x14ac:dyDescent="0.2">
      <c r="A58" s="1" t="s">
        <v>800</v>
      </c>
      <c r="B58" s="1" t="s">
        <v>1046</v>
      </c>
      <c r="C58" s="1" t="s">
        <v>397</v>
      </c>
      <c r="D58" s="1" t="s">
        <v>2234</v>
      </c>
      <c r="E58" s="1" t="s">
        <v>2235</v>
      </c>
      <c r="F58" s="1">
        <v>70</v>
      </c>
      <c r="G58" s="1">
        <v>35</v>
      </c>
      <c r="H58" s="52">
        <f t="shared" si="0"/>
        <v>50</v>
      </c>
      <c r="I58" s="34">
        <f t="shared" si="2"/>
        <v>100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1</v>
      </c>
      <c r="Q58" s="31">
        <v>1</v>
      </c>
      <c r="R58" s="31">
        <v>1</v>
      </c>
      <c r="S58" s="31">
        <v>1</v>
      </c>
      <c r="T58" s="31">
        <v>1</v>
      </c>
      <c r="U58" s="31">
        <v>1</v>
      </c>
      <c r="V58" s="31">
        <v>1</v>
      </c>
      <c r="W58" s="31">
        <v>1</v>
      </c>
      <c r="X58" s="31">
        <v>1</v>
      </c>
      <c r="Y58" s="31">
        <v>1</v>
      </c>
      <c r="Z58" s="31">
        <v>1</v>
      </c>
      <c r="AA58" s="31">
        <v>1</v>
      </c>
      <c r="AB58" s="31">
        <v>1</v>
      </c>
      <c r="AC58" s="31">
        <v>1</v>
      </c>
      <c r="AD58" s="31">
        <v>1</v>
      </c>
      <c r="AE58" s="31">
        <v>1</v>
      </c>
    </row>
    <row r="59" spans="1:31" ht="45" customHeight="1" x14ac:dyDescent="0.2">
      <c r="A59" s="1" t="s">
        <v>800</v>
      </c>
      <c r="B59" s="1" t="s">
        <v>1046</v>
      </c>
      <c r="C59" s="1" t="s">
        <v>397</v>
      </c>
      <c r="D59" s="1" t="s">
        <v>1775</v>
      </c>
      <c r="E59" s="1" t="s">
        <v>1776</v>
      </c>
      <c r="F59" s="1">
        <v>30</v>
      </c>
      <c r="G59" s="1">
        <v>14</v>
      </c>
      <c r="H59" s="52">
        <f t="shared" si="0"/>
        <v>46.666666666666664</v>
      </c>
      <c r="I59" s="34">
        <f t="shared" si="2"/>
        <v>97.327672327672332</v>
      </c>
      <c r="J59" s="31">
        <v>0.9285714285714286</v>
      </c>
      <c r="K59" s="31">
        <v>1</v>
      </c>
      <c r="L59" s="31">
        <v>1</v>
      </c>
      <c r="M59" s="31">
        <v>1</v>
      </c>
      <c r="N59" s="31">
        <v>1</v>
      </c>
      <c r="O59" s="31">
        <v>1</v>
      </c>
      <c r="P59" s="31">
        <v>1</v>
      </c>
      <c r="Q59" s="31">
        <v>0.9285714285714286</v>
      </c>
      <c r="R59" s="31">
        <v>1</v>
      </c>
      <c r="S59" s="31">
        <v>1</v>
      </c>
      <c r="T59" s="31">
        <v>1</v>
      </c>
      <c r="U59" s="31">
        <v>0.9285714285714286</v>
      </c>
      <c r="V59" s="31">
        <v>0.9285714285714286</v>
      </c>
      <c r="W59" s="31">
        <v>1</v>
      </c>
      <c r="X59" s="31">
        <v>0.9285714285714286</v>
      </c>
      <c r="Y59" s="31">
        <v>0.92307692307692313</v>
      </c>
      <c r="Z59" s="31">
        <v>1</v>
      </c>
      <c r="AA59" s="31">
        <v>1</v>
      </c>
      <c r="AB59" s="31">
        <v>1</v>
      </c>
      <c r="AC59" s="31">
        <v>0.92307692307692313</v>
      </c>
      <c r="AD59" s="31">
        <v>0.92307692307692313</v>
      </c>
      <c r="AE59" s="31">
        <v>1</v>
      </c>
    </row>
    <row r="60" spans="1:31" ht="45" customHeight="1" x14ac:dyDescent="0.2">
      <c r="A60" s="1" t="s">
        <v>800</v>
      </c>
      <c r="B60" s="1" t="s">
        <v>1046</v>
      </c>
      <c r="C60" s="1" t="s">
        <v>397</v>
      </c>
      <c r="D60" s="1" t="s">
        <v>1800</v>
      </c>
      <c r="E60" s="1" t="s">
        <v>1801</v>
      </c>
      <c r="F60" s="1">
        <v>27</v>
      </c>
      <c r="G60" s="1">
        <v>35</v>
      </c>
      <c r="H60" s="52">
        <f t="shared" si="0"/>
        <v>129.62962962962962</v>
      </c>
      <c r="I60" s="34">
        <f t="shared" si="2"/>
        <v>96.43774091511068</v>
      </c>
      <c r="J60" s="31">
        <v>0.94117647058823528</v>
      </c>
      <c r="K60" s="31">
        <v>0.96969696969696972</v>
      </c>
      <c r="L60" s="31">
        <v>1</v>
      </c>
      <c r="M60" s="31">
        <v>0.94285714285714284</v>
      </c>
      <c r="N60" s="31">
        <v>0.95833333333333337</v>
      </c>
      <c r="O60" s="31">
        <v>1</v>
      </c>
      <c r="P60" s="31">
        <v>0.96969696969696972</v>
      </c>
      <c r="Q60" s="31">
        <v>0.967741935483871</v>
      </c>
      <c r="R60" s="31">
        <v>0.96969696969696972</v>
      </c>
      <c r="S60" s="31">
        <v>0.8125</v>
      </c>
      <c r="T60" s="31">
        <v>0.97142857142857142</v>
      </c>
      <c r="U60" s="31">
        <v>0.97058823529411764</v>
      </c>
      <c r="V60" s="31">
        <v>0.96875</v>
      </c>
      <c r="W60" s="31">
        <v>0.97142857142857142</v>
      </c>
      <c r="X60" s="31">
        <v>1</v>
      </c>
      <c r="Y60" s="31">
        <v>0.94117647058823528</v>
      </c>
      <c r="Z60" s="31">
        <v>0.96969696969696972</v>
      </c>
      <c r="AA60" s="31">
        <v>1</v>
      </c>
      <c r="AB60" s="31">
        <v>1</v>
      </c>
      <c r="AC60" s="31">
        <v>0.9285714285714286</v>
      </c>
      <c r="AD60" s="31">
        <v>0.96296296296296291</v>
      </c>
      <c r="AE60" s="31">
        <v>1</v>
      </c>
    </row>
    <row r="61" spans="1:31" ht="45" customHeight="1" x14ac:dyDescent="0.2">
      <c r="A61" s="1" t="s">
        <v>800</v>
      </c>
      <c r="B61" s="1" t="s">
        <v>1046</v>
      </c>
      <c r="C61" s="1" t="s">
        <v>397</v>
      </c>
      <c r="D61" s="1" t="s">
        <v>1787</v>
      </c>
      <c r="E61" s="1" t="s">
        <v>1788</v>
      </c>
      <c r="F61" s="1">
        <v>213</v>
      </c>
      <c r="G61" s="1">
        <v>91</v>
      </c>
      <c r="H61" s="52">
        <f t="shared" si="0"/>
        <v>42.72300469483568</v>
      </c>
      <c r="I61" s="34">
        <f t="shared" si="2"/>
        <v>85.953263995167376</v>
      </c>
      <c r="J61" s="31">
        <v>0.91666666666666663</v>
      </c>
      <c r="K61" s="31">
        <v>0.89743589743589747</v>
      </c>
      <c r="L61" s="31">
        <v>0.83098591549295775</v>
      </c>
      <c r="M61" s="31">
        <v>0.86419753086419748</v>
      </c>
      <c r="N61" s="31">
        <v>0.81818181818181823</v>
      </c>
      <c r="O61" s="31">
        <v>0.88235294117647056</v>
      </c>
      <c r="P61" s="31">
        <v>0.8214285714285714</v>
      </c>
      <c r="Q61" s="31">
        <v>0.84146341463414631</v>
      </c>
      <c r="R61" s="31">
        <v>0.88372093023255816</v>
      </c>
      <c r="S61" s="31">
        <v>0.6376811594202898</v>
      </c>
      <c r="T61" s="31">
        <v>0.94186046511627908</v>
      </c>
      <c r="U61" s="31">
        <v>0.91249999999999998</v>
      </c>
      <c r="V61" s="31">
        <v>0.78048780487804881</v>
      </c>
      <c r="W61" s="31">
        <v>0.83908045977011492</v>
      </c>
      <c r="X61" s="31">
        <v>0.90476190476190477</v>
      </c>
      <c r="Y61" s="31">
        <v>0.85057471264367812</v>
      </c>
      <c r="Z61" s="31">
        <v>0.89156626506024095</v>
      </c>
      <c r="AA61" s="31">
        <v>0.90697674418604646</v>
      </c>
      <c r="AB61" s="31">
        <v>0.95294117647058818</v>
      </c>
      <c r="AC61" s="31">
        <v>0.92771084337349397</v>
      </c>
      <c r="AD61" s="31">
        <v>0.8571428571428571</v>
      </c>
      <c r="AE61" s="31">
        <v>0.75</v>
      </c>
    </row>
    <row r="62" spans="1:31" ht="45" customHeight="1" x14ac:dyDescent="0.2">
      <c r="A62" s="1" t="s">
        <v>800</v>
      </c>
      <c r="B62" s="1" t="s">
        <v>1046</v>
      </c>
      <c r="C62" s="1" t="s">
        <v>397</v>
      </c>
      <c r="D62" s="1" t="s">
        <v>1789</v>
      </c>
      <c r="E62" s="1" t="s">
        <v>3204</v>
      </c>
      <c r="F62" s="1">
        <v>30</v>
      </c>
      <c r="G62" s="1">
        <v>20</v>
      </c>
      <c r="H62" s="52">
        <f t="shared" si="0"/>
        <v>66.666666666666657</v>
      </c>
      <c r="I62" s="34">
        <f t="shared" si="2"/>
        <v>96.889248522375425</v>
      </c>
      <c r="J62" s="31">
        <v>1</v>
      </c>
      <c r="K62" s="31">
        <v>1</v>
      </c>
      <c r="L62" s="31">
        <v>0.9</v>
      </c>
      <c r="M62" s="31">
        <v>1</v>
      </c>
      <c r="N62" s="31">
        <v>0.89473684210526316</v>
      </c>
      <c r="O62" s="31">
        <v>0.94117647058823528</v>
      </c>
      <c r="P62" s="31">
        <v>1</v>
      </c>
      <c r="Q62" s="31">
        <v>1</v>
      </c>
      <c r="R62" s="31">
        <v>1</v>
      </c>
      <c r="S62" s="31">
        <v>0.88235294117647056</v>
      </c>
      <c r="T62" s="31">
        <v>1</v>
      </c>
      <c r="U62" s="31">
        <v>0.94736842105263153</v>
      </c>
      <c r="V62" s="31">
        <v>1</v>
      </c>
      <c r="W62" s="31">
        <v>0.95</v>
      </c>
      <c r="X62" s="31">
        <v>0.95</v>
      </c>
      <c r="Y62" s="31">
        <v>1</v>
      </c>
      <c r="Z62" s="31">
        <v>1</v>
      </c>
      <c r="AA62" s="31">
        <v>0.95</v>
      </c>
      <c r="AB62" s="31">
        <v>1</v>
      </c>
      <c r="AC62" s="31">
        <v>0.9</v>
      </c>
      <c r="AD62" s="31">
        <v>1</v>
      </c>
      <c r="AE62" s="31">
        <v>1</v>
      </c>
    </row>
    <row r="63" spans="1:31" ht="45" customHeight="1" x14ac:dyDescent="0.2">
      <c r="A63" s="1" t="s">
        <v>800</v>
      </c>
      <c r="B63" s="1" t="s">
        <v>1046</v>
      </c>
      <c r="C63" s="1" t="s">
        <v>397</v>
      </c>
      <c r="D63" s="1" t="s">
        <v>1770</v>
      </c>
      <c r="E63" s="1" t="s">
        <v>3203</v>
      </c>
      <c r="F63" s="1">
        <v>37</v>
      </c>
      <c r="G63" s="1">
        <v>25</v>
      </c>
      <c r="H63" s="52">
        <f t="shared" si="0"/>
        <v>67.567567567567565</v>
      </c>
      <c r="I63" s="34">
        <f t="shared" si="2"/>
        <v>96.870684616680052</v>
      </c>
      <c r="J63" s="31">
        <v>0.90476190476190477</v>
      </c>
      <c r="K63" s="31">
        <v>0.95833333333333337</v>
      </c>
      <c r="L63" s="31">
        <v>0.95833333333333337</v>
      </c>
      <c r="M63" s="31">
        <v>1</v>
      </c>
      <c r="N63" s="31">
        <v>0.94736842105263153</v>
      </c>
      <c r="O63" s="31">
        <v>1</v>
      </c>
      <c r="P63" s="31">
        <v>1</v>
      </c>
      <c r="Q63" s="31">
        <v>0.96</v>
      </c>
      <c r="R63" s="31">
        <v>0.92</v>
      </c>
      <c r="S63" s="31">
        <v>0.82608695652173914</v>
      </c>
      <c r="T63" s="31">
        <v>1</v>
      </c>
      <c r="U63" s="31">
        <v>1</v>
      </c>
      <c r="V63" s="31">
        <v>1</v>
      </c>
      <c r="W63" s="31">
        <v>1</v>
      </c>
      <c r="X63" s="31">
        <v>1</v>
      </c>
      <c r="Y63" s="31">
        <v>0.92</v>
      </c>
      <c r="Z63" s="31">
        <v>1</v>
      </c>
      <c r="AA63" s="31">
        <v>1</v>
      </c>
      <c r="AB63" s="31">
        <v>1</v>
      </c>
      <c r="AC63" s="31">
        <v>0.91666666666666663</v>
      </c>
      <c r="AD63" s="31">
        <v>1</v>
      </c>
      <c r="AE63" s="31">
        <v>1</v>
      </c>
    </row>
    <row r="64" spans="1:31" ht="45" customHeight="1" x14ac:dyDescent="0.2">
      <c r="A64" s="1" t="s">
        <v>800</v>
      </c>
      <c r="B64" s="1" t="s">
        <v>1046</v>
      </c>
      <c r="C64" s="1" t="s">
        <v>397</v>
      </c>
      <c r="D64" s="1" t="s">
        <v>1766</v>
      </c>
      <c r="E64" s="1" t="s">
        <v>3575</v>
      </c>
      <c r="F64" s="1">
        <v>8</v>
      </c>
      <c r="G64" s="1">
        <v>13</v>
      </c>
      <c r="H64" s="52">
        <f t="shared" si="0"/>
        <v>162.5</v>
      </c>
      <c r="I64" s="34">
        <f t="shared" si="2"/>
        <v>91.509324009324033</v>
      </c>
      <c r="J64" s="31">
        <v>1</v>
      </c>
      <c r="K64" s="31">
        <v>1</v>
      </c>
      <c r="L64" s="31">
        <v>0.69230769230769229</v>
      </c>
      <c r="M64" s="31">
        <v>0.92307692307692313</v>
      </c>
      <c r="N64" s="31">
        <v>0.9</v>
      </c>
      <c r="O64" s="31">
        <v>0.76923076923076927</v>
      </c>
      <c r="P64" s="31">
        <v>0.92307692307692313</v>
      </c>
      <c r="Q64" s="31">
        <v>0.91666666666666663</v>
      </c>
      <c r="R64" s="31">
        <v>1</v>
      </c>
      <c r="S64" s="31">
        <v>0.7</v>
      </c>
      <c r="T64" s="31">
        <v>1</v>
      </c>
      <c r="U64" s="31">
        <v>0.92307692307692313</v>
      </c>
      <c r="V64" s="31">
        <v>0.92307692307692313</v>
      </c>
      <c r="W64" s="31">
        <v>0.92307692307692313</v>
      </c>
      <c r="X64" s="31">
        <v>1</v>
      </c>
      <c r="Y64" s="31">
        <v>0.76923076923076927</v>
      </c>
      <c r="Z64" s="31">
        <v>1</v>
      </c>
      <c r="AA64" s="31">
        <v>1</v>
      </c>
      <c r="AB64" s="31">
        <v>1</v>
      </c>
      <c r="AC64" s="31">
        <v>0.92307692307692313</v>
      </c>
      <c r="AD64" s="31">
        <v>0.92307692307692313</v>
      </c>
      <c r="AE64" s="31">
        <v>0.92307692307692313</v>
      </c>
    </row>
    <row r="65" spans="1:31" ht="45" customHeight="1" x14ac:dyDescent="0.2">
      <c r="A65" s="1" t="s">
        <v>800</v>
      </c>
      <c r="B65" s="1" t="s">
        <v>1046</v>
      </c>
      <c r="C65" s="1" t="s">
        <v>397</v>
      </c>
      <c r="D65" s="1" t="s">
        <v>1767</v>
      </c>
      <c r="E65" s="1" t="s">
        <v>3671</v>
      </c>
      <c r="F65" s="1">
        <v>8</v>
      </c>
      <c r="G65" s="1">
        <v>11</v>
      </c>
      <c r="H65" s="52">
        <f t="shared" si="0"/>
        <v>137.5</v>
      </c>
      <c r="I65" s="34">
        <f t="shared" si="2"/>
        <v>95.743801652892543</v>
      </c>
      <c r="J65" s="31">
        <v>1</v>
      </c>
      <c r="K65" s="31">
        <v>1</v>
      </c>
      <c r="L65" s="31">
        <v>1</v>
      </c>
      <c r="M65" s="31">
        <v>1</v>
      </c>
      <c r="N65" s="31">
        <v>1</v>
      </c>
      <c r="O65" s="31">
        <v>1</v>
      </c>
      <c r="P65" s="31">
        <v>0.81818181818181823</v>
      </c>
      <c r="Q65" s="31">
        <v>0.90909090909090906</v>
      </c>
      <c r="R65" s="31">
        <v>1</v>
      </c>
      <c r="S65" s="31">
        <v>0.8</v>
      </c>
      <c r="T65" s="31">
        <v>1</v>
      </c>
      <c r="U65" s="31">
        <v>1</v>
      </c>
      <c r="V65" s="31">
        <v>0.9</v>
      </c>
      <c r="W65" s="31">
        <v>0.90909090909090906</v>
      </c>
      <c r="X65" s="31">
        <v>1</v>
      </c>
      <c r="Y65" s="31">
        <v>0.90909090909090906</v>
      </c>
      <c r="Z65" s="31">
        <v>1</v>
      </c>
      <c r="AA65" s="31">
        <v>1</v>
      </c>
      <c r="AB65" s="31">
        <v>0.90909090909090906</v>
      </c>
      <c r="AC65" s="31">
        <v>1</v>
      </c>
      <c r="AD65" s="31">
        <v>1</v>
      </c>
      <c r="AE65" s="31">
        <v>0.90909090909090906</v>
      </c>
    </row>
    <row r="67" spans="1:31" ht="39.950000000000003" customHeight="1" x14ac:dyDescent="0.2">
      <c r="A67" s="62" t="s">
        <v>2141</v>
      </c>
      <c r="B67" s="62"/>
      <c r="C67" s="62"/>
      <c r="D67" s="62"/>
      <c r="E67" s="62"/>
      <c r="F67" s="62"/>
      <c r="G67" s="62"/>
      <c r="H67" s="62"/>
      <c r="I67" s="44"/>
      <c r="J67" s="44"/>
      <c r="K67" s="24"/>
      <c r="L67" s="24"/>
      <c r="M67" s="24"/>
      <c r="N67" s="44"/>
      <c r="O67" s="24"/>
      <c r="P67" s="24"/>
      <c r="Q67" s="24"/>
      <c r="R67" s="44"/>
      <c r="S67" s="44"/>
      <c r="T67" s="44"/>
      <c r="U67" s="44"/>
      <c r="V67" s="24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ht="35.25" customHeight="1" x14ac:dyDescent="0.2">
      <c r="A68" s="40" t="s">
        <v>41</v>
      </c>
      <c r="B68" s="56">
        <v>46083.5625</v>
      </c>
      <c r="C68" s="57"/>
      <c r="D68" s="58" t="s">
        <v>2</v>
      </c>
      <c r="E68" s="58" t="s">
        <v>3</v>
      </c>
      <c r="F68" s="58" t="s">
        <v>4</v>
      </c>
      <c r="G68" s="58" t="s">
        <v>5</v>
      </c>
      <c r="H68" s="58" t="s">
        <v>6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ht="80.099999999999994" customHeight="1" x14ac:dyDescent="0.2">
      <c r="A69" s="40" t="s">
        <v>0</v>
      </c>
      <c r="B69" s="40" t="s">
        <v>3414</v>
      </c>
      <c r="C69" s="40" t="s">
        <v>1</v>
      </c>
      <c r="D69" s="58"/>
      <c r="E69" s="58"/>
      <c r="F69" s="58"/>
      <c r="G69" s="58"/>
      <c r="H69" s="58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ht="45" customHeight="1" x14ac:dyDescent="0.2">
      <c r="A70" s="1" t="s">
        <v>800</v>
      </c>
      <c r="B70" s="1" t="s">
        <v>1046</v>
      </c>
      <c r="C70" s="1" t="s">
        <v>397</v>
      </c>
      <c r="D70" s="1" t="s">
        <v>1766</v>
      </c>
      <c r="E70" s="1" t="s">
        <v>2236</v>
      </c>
      <c r="F70" s="1">
        <v>214</v>
      </c>
      <c r="G70" s="1">
        <v>78</v>
      </c>
      <c r="H70" s="27">
        <f t="shared" ref="H70" si="3">G70/F70*100</f>
        <v>36.44859813084112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5" spans="1:31" x14ac:dyDescent="0.2">
      <c r="A75" s="96"/>
      <c r="B75" s="96"/>
      <c r="C75" s="96"/>
      <c r="D75" s="96"/>
      <c r="E75" s="96"/>
    </row>
    <row r="76" spans="1:31" x14ac:dyDescent="0.2">
      <c r="A76" s="44"/>
      <c r="B76" s="44"/>
      <c r="C76" s="44"/>
      <c r="D76" s="44"/>
      <c r="E76" s="44"/>
    </row>
    <row r="77" spans="1:31" x14ac:dyDescent="0.2">
      <c r="A77" s="22"/>
      <c r="B77" s="22"/>
      <c r="C77" s="44"/>
      <c r="D77" s="22"/>
      <c r="E77" s="22"/>
    </row>
    <row r="78" spans="1:31" x14ac:dyDescent="0.2">
      <c r="A78" s="22"/>
      <c r="B78" s="22"/>
      <c r="C78" s="44"/>
      <c r="D78" s="22"/>
      <c r="E78" s="22"/>
    </row>
  </sheetData>
  <mergeCells count="18">
    <mergeCell ref="H68:H69"/>
    <mergeCell ref="A75:E75"/>
    <mergeCell ref="A67:H67"/>
    <mergeCell ref="D68:D69"/>
    <mergeCell ref="E68:E69"/>
    <mergeCell ref="F68:F69"/>
    <mergeCell ref="G68:G69"/>
    <mergeCell ref="B68:C68"/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D04B-260A-4B9D-8821-27089E1CF160}">
  <dimension ref="A1:AE52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E49" sqref="E49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98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835</v>
      </c>
      <c r="B5" s="1" t="s">
        <v>8</v>
      </c>
      <c r="C5" s="1" t="s">
        <v>9</v>
      </c>
      <c r="D5" s="1" t="s">
        <v>836</v>
      </c>
      <c r="E5" s="1" t="s">
        <v>837</v>
      </c>
      <c r="F5" s="1">
        <v>115</v>
      </c>
      <c r="G5" s="1">
        <v>81</v>
      </c>
      <c r="H5" s="52">
        <f t="shared" ref="H5:H25" si="0">G5/F5*100</f>
        <v>70.434782608695656</v>
      </c>
      <c r="I5" s="34">
        <f>(J5+K5+L5+M5+N5+O5+P5+Q5+R5+S5+U5+V5+W5+X5+Z5+AA5+AB5+AE5)*100/18</f>
        <v>94.925173750380395</v>
      </c>
      <c r="J5" s="31">
        <v>0.94444444444444442</v>
      </c>
      <c r="K5" s="31">
        <v>1</v>
      </c>
      <c r="L5" s="31">
        <v>1</v>
      </c>
      <c r="M5" s="31">
        <v>0.94805194805194803</v>
      </c>
      <c r="N5" s="31">
        <v>0.91228070175438591</v>
      </c>
      <c r="O5" s="31">
        <v>0.93333333333333335</v>
      </c>
      <c r="P5" s="31">
        <v>0.95833333333333337</v>
      </c>
      <c r="Q5" s="31">
        <v>0.93333333333333335</v>
      </c>
      <c r="R5" s="31">
        <v>0.93506493506493504</v>
      </c>
      <c r="S5" s="31">
        <v>0.8545454545454545</v>
      </c>
      <c r="T5" s="31" t="s">
        <v>3453</v>
      </c>
      <c r="U5" s="31">
        <v>0.98550724637681164</v>
      </c>
      <c r="V5" s="31">
        <v>0.93243243243243246</v>
      </c>
      <c r="W5" s="31">
        <v>0.93506493506493504</v>
      </c>
      <c r="X5" s="31">
        <v>0.94736842105263153</v>
      </c>
      <c r="Y5" s="31" t="s">
        <v>3453</v>
      </c>
      <c r="Z5" s="31">
        <v>1</v>
      </c>
      <c r="AA5" s="31">
        <v>0.96052631578947367</v>
      </c>
      <c r="AB5" s="31">
        <v>0.96103896103896103</v>
      </c>
      <c r="AC5" s="31" t="s">
        <v>3453</v>
      </c>
      <c r="AD5" s="31" t="s">
        <v>3453</v>
      </c>
      <c r="AE5" s="31">
        <v>0.9452054794520548</v>
      </c>
    </row>
    <row r="6" spans="1:31" ht="45" customHeight="1" x14ac:dyDescent="0.25">
      <c r="A6" s="1" t="s">
        <v>835</v>
      </c>
      <c r="B6" s="1" t="s">
        <v>8</v>
      </c>
      <c r="C6" s="1" t="s">
        <v>9</v>
      </c>
      <c r="D6" s="1" t="s">
        <v>856</v>
      </c>
      <c r="E6" s="1" t="s">
        <v>857</v>
      </c>
      <c r="F6" s="1">
        <v>217</v>
      </c>
      <c r="G6" s="1">
        <v>107</v>
      </c>
      <c r="H6" s="52">
        <f t="shared" si="0"/>
        <v>49.308755760368662</v>
      </c>
      <c r="I6" s="34">
        <f t="shared" ref="I6:I16" si="1">(J6+K6+L6+M6+N6+O6+P6+Q6+R6+S6+U6+V6+W6+X6+Z6+AA6+AB6+AE6)*100/18</f>
        <v>94.403333550839179</v>
      </c>
      <c r="J6" s="31">
        <v>1</v>
      </c>
      <c r="K6" s="31">
        <v>1</v>
      </c>
      <c r="L6" s="31">
        <v>0.89690721649484539</v>
      </c>
      <c r="M6" s="31">
        <v>0.95</v>
      </c>
      <c r="N6" s="31">
        <v>0.80645161290322576</v>
      </c>
      <c r="O6" s="31">
        <v>0.89010989010989006</v>
      </c>
      <c r="P6" s="31">
        <v>0.97115384615384615</v>
      </c>
      <c r="Q6" s="31">
        <v>0.85436893203883491</v>
      </c>
      <c r="R6" s="31">
        <v>0.93203883495145634</v>
      </c>
      <c r="S6" s="31">
        <v>0.92307692307692313</v>
      </c>
      <c r="T6" s="31" t="s">
        <v>3453</v>
      </c>
      <c r="U6" s="31">
        <v>0.98888888888888893</v>
      </c>
      <c r="V6" s="31">
        <v>0.88541666666666663</v>
      </c>
      <c r="W6" s="31">
        <v>0.96153846153846156</v>
      </c>
      <c r="X6" s="31">
        <v>1</v>
      </c>
      <c r="Y6" s="31" t="s">
        <v>3453</v>
      </c>
      <c r="Z6" s="31">
        <v>1</v>
      </c>
      <c r="AA6" s="31">
        <v>0.98</v>
      </c>
      <c r="AB6" s="31">
        <v>0.99038461538461542</v>
      </c>
      <c r="AC6" s="31" t="s">
        <v>3453</v>
      </c>
      <c r="AD6" s="31" t="s">
        <v>3453</v>
      </c>
      <c r="AE6" s="31">
        <v>0.96226415094339623</v>
      </c>
    </row>
    <row r="7" spans="1:31" ht="45" customHeight="1" x14ac:dyDescent="0.25">
      <c r="A7" s="1" t="s">
        <v>835</v>
      </c>
      <c r="B7" s="1" t="s">
        <v>8</v>
      </c>
      <c r="C7" s="1" t="s">
        <v>9</v>
      </c>
      <c r="D7" s="1" t="s">
        <v>844</v>
      </c>
      <c r="E7" s="1" t="s">
        <v>845</v>
      </c>
      <c r="F7" s="1">
        <v>100</v>
      </c>
      <c r="G7" s="1">
        <v>41</v>
      </c>
      <c r="H7" s="52">
        <f t="shared" si="0"/>
        <v>41</v>
      </c>
      <c r="I7" s="34">
        <f t="shared" si="1"/>
        <v>94.055650511429349</v>
      </c>
      <c r="J7" s="31">
        <v>0.93939393939393945</v>
      </c>
      <c r="K7" s="31">
        <v>0.92682926829268297</v>
      </c>
      <c r="L7" s="31">
        <v>0.97435897435897434</v>
      </c>
      <c r="M7" s="31">
        <v>0.92500000000000004</v>
      </c>
      <c r="N7" s="31">
        <v>0.7931034482758621</v>
      </c>
      <c r="O7" s="31">
        <v>0.90243902439024393</v>
      </c>
      <c r="P7" s="31">
        <v>1</v>
      </c>
      <c r="Q7" s="31">
        <v>0.95121951219512191</v>
      </c>
      <c r="R7" s="31">
        <v>0.97560975609756095</v>
      </c>
      <c r="S7" s="31">
        <v>0.9285714285714286</v>
      </c>
      <c r="T7" s="31" t="s">
        <v>3453</v>
      </c>
      <c r="U7" s="31">
        <v>0.92105263157894735</v>
      </c>
      <c r="V7" s="31">
        <v>0.89189189189189189</v>
      </c>
      <c r="W7" s="31">
        <v>0.92682926829268297</v>
      </c>
      <c r="X7" s="31">
        <v>1</v>
      </c>
      <c r="Y7" s="31" t="s">
        <v>3453</v>
      </c>
      <c r="Z7" s="31">
        <v>0.95</v>
      </c>
      <c r="AA7" s="31">
        <v>0.94871794871794868</v>
      </c>
      <c r="AB7" s="31">
        <v>0.97499999999999998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835</v>
      </c>
      <c r="B8" s="1" t="s">
        <v>8</v>
      </c>
      <c r="C8" s="1" t="s">
        <v>9</v>
      </c>
      <c r="D8" s="1" t="s">
        <v>854</v>
      </c>
      <c r="E8" s="1" t="s">
        <v>855</v>
      </c>
      <c r="F8" s="1">
        <v>232</v>
      </c>
      <c r="G8" s="1">
        <v>109</v>
      </c>
      <c r="H8" s="52">
        <f t="shared" si="0"/>
        <v>46.982758620689658</v>
      </c>
      <c r="I8" s="34">
        <f t="shared" si="1"/>
        <v>95.568535901858311</v>
      </c>
      <c r="J8" s="31">
        <v>0.97619047619047616</v>
      </c>
      <c r="K8" s="31">
        <v>0.99009900990099009</v>
      </c>
      <c r="L8" s="31">
        <v>0.93137254901960786</v>
      </c>
      <c r="M8" s="31">
        <v>0.95192307692307687</v>
      </c>
      <c r="N8" s="31">
        <v>0.83950617283950613</v>
      </c>
      <c r="O8" s="31">
        <v>0.94117647058823528</v>
      </c>
      <c r="P8" s="31">
        <v>0.99082568807339455</v>
      </c>
      <c r="Q8" s="31">
        <v>0.92307692307692313</v>
      </c>
      <c r="R8" s="31">
        <v>0.95370370370370372</v>
      </c>
      <c r="S8" s="31">
        <v>0.93333333333333335</v>
      </c>
      <c r="T8" s="31" t="s">
        <v>3453</v>
      </c>
      <c r="U8" s="31">
        <v>1</v>
      </c>
      <c r="V8" s="31">
        <v>0.93069306930693074</v>
      </c>
      <c r="W8" s="31">
        <v>0.95412844036697253</v>
      </c>
      <c r="X8" s="31">
        <v>0.97142857142857142</v>
      </c>
      <c r="Y8" s="31" t="s">
        <v>3453</v>
      </c>
      <c r="Z8" s="31">
        <v>0.96296296296296291</v>
      </c>
      <c r="AA8" s="31">
        <v>0.99056603773584906</v>
      </c>
      <c r="AB8" s="31">
        <v>0.99047619047619051</v>
      </c>
      <c r="AC8" s="31" t="s">
        <v>3453</v>
      </c>
      <c r="AD8" s="31" t="s">
        <v>3453</v>
      </c>
      <c r="AE8" s="31">
        <v>0.970873786407767</v>
      </c>
    </row>
    <row r="9" spans="1:31" ht="45" customHeight="1" x14ac:dyDescent="0.25">
      <c r="A9" s="1" t="s">
        <v>835</v>
      </c>
      <c r="B9" s="1" t="s">
        <v>8</v>
      </c>
      <c r="C9" s="1" t="s">
        <v>9</v>
      </c>
      <c r="D9" s="1" t="s">
        <v>848</v>
      </c>
      <c r="E9" s="1" t="s">
        <v>849</v>
      </c>
      <c r="F9" s="1">
        <v>61</v>
      </c>
      <c r="G9" s="1">
        <v>33</v>
      </c>
      <c r="H9" s="52">
        <f t="shared" si="0"/>
        <v>54.098360655737707</v>
      </c>
      <c r="I9" s="34">
        <f t="shared" si="1"/>
        <v>96.601431143630805</v>
      </c>
      <c r="J9" s="31">
        <v>0.91666666666666663</v>
      </c>
      <c r="K9" s="31">
        <v>0.967741935483871</v>
      </c>
      <c r="L9" s="31">
        <v>1</v>
      </c>
      <c r="M9" s="31">
        <v>1</v>
      </c>
      <c r="N9" s="31">
        <v>0.9</v>
      </c>
      <c r="O9" s="31">
        <v>0.96551724137931039</v>
      </c>
      <c r="P9" s="31">
        <v>0.9375</v>
      </c>
      <c r="Q9" s="31">
        <v>1</v>
      </c>
      <c r="R9" s="31">
        <v>0.96969696969696972</v>
      </c>
      <c r="S9" s="31">
        <v>1</v>
      </c>
      <c r="T9" s="31" t="s">
        <v>3453</v>
      </c>
      <c r="U9" s="31">
        <v>0.9285714285714286</v>
      </c>
      <c r="V9" s="31">
        <v>0.9285714285714286</v>
      </c>
      <c r="W9" s="31">
        <v>0.9375</v>
      </c>
      <c r="X9" s="31">
        <v>0.967741935483871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0.96875</v>
      </c>
    </row>
    <row r="10" spans="1:31" ht="45" customHeight="1" x14ac:dyDescent="0.25">
      <c r="A10" s="1" t="s">
        <v>835</v>
      </c>
      <c r="B10" s="1" t="s">
        <v>8</v>
      </c>
      <c r="C10" s="1" t="s">
        <v>9</v>
      </c>
      <c r="D10" s="1" t="s">
        <v>842</v>
      </c>
      <c r="E10" s="1" t="s">
        <v>843</v>
      </c>
      <c r="F10" s="1">
        <v>191</v>
      </c>
      <c r="G10" s="1">
        <v>126</v>
      </c>
      <c r="H10" s="52">
        <f t="shared" si="0"/>
        <v>65.968586387434556</v>
      </c>
      <c r="I10" s="34">
        <f t="shared" si="1"/>
        <v>90.02705116303197</v>
      </c>
      <c r="J10" s="31">
        <v>0.93023255813953487</v>
      </c>
      <c r="K10" s="31">
        <v>0.93333333333333335</v>
      </c>
      <c r="L10" s="31">
        <v>0.9173553719008265</v>
      </c>
      <c r="M10" s="31">
        <v>0.91056910569105687</v>
      </c>
      <c r="N10" s="31">
        <v>0.80281690140845074</v>
      </c>
      <c r="O10" s="31">
        <v>0.89915966386554624</v>
      </c>
      <c r="P10" s="31">
        <v>0.967741935483871</v>
      </c>
      <c r="Q10" s="31">
        <v>0.75</v>
      </c>
      <c r="R10" s="31">
        <v>0.84</v>
      </c>
      <c r="S10" s="31">
        <v>0.86764705882352944</v>
      </c>
      <c r="T10" s="31" t="s">
        <v>3453</v>
      </c>
      <c r="U10" s="31">
        <v>0.91150442477876104</v>
      </c>
      <c r="V10" s="31">
        <v>0.90517241379310343</v>
      </c>
      <c r="W10" s="31">
        <v>0.90163934426229508</v>
      </c>
      <c r="X10" s="31">
        <v>0.94017094017094016</v>
      </c>
      <c r="Y10" s="31" t="s">
        <v>3453</v>
      </c>
      <c r="Z10" s="31">
        <v>0.93548387096774188</v>
      </c>
      <c r="AA10" s="31">
        <v>0.95901639344262291</v>
      </c>
      <c r="AB10" s="31">
        <v>0.96747967479674801</v>
      </c>
      <c r="AC10" s="31" t="s">
        <v>3453</v>
      </c>
      <c r="AD10" s="31" t="s">
        <v>3453</v>
      </c>
      <c r="AE10" s="31">
        <v>0.86554621848739499</v>
      </c>
    </row>
    <row r="11" spans="1:31" ht="45" customHeight="1" x14ac:dyDescent="0.25">
      <c r="A11" s="1" t="s">
        <v>835</v>
      </c>
      <c r="B11" s="1" t="s">
        <v>8</v>
      </c>
      <c r="C11" s="1" t="s">
        <v>9</v>
      </c>
      <c r="D11" s="1" t="s">
        <v>838</v>
      </c>
      <c r="E11" s="1" t="s">
        <v>839</v>
      </c>
      <c r="F11" s="1">
        <v>123</v>
      </c>
      <c r="G11" s="1">
        <v>54</v>
      </c>
      <c r="H11" s="52">
        <f t="shared" si="0"/>
        <v>43.902439024390247</v>
      </c>
      <c r="I11" s="34">
        <f t="shared" si="1"/>
        <v>97.715654482461204</v>
      </c>
      <c r="J11" s="31">
        <v>1</v>
      </c>
      <c r="K11" s="31">
        <v>1</v>
      </c>
      <c r="L11" s="31">
        <v>0.94</v>
      </c>
      <c r="M11" s="31">
        <v>0.98076923076923073</v>
      </c>
      <c r="N11" s="31">
        <v>0.97727272727272729</v>
      </c>
      <c r="O11" s="31">
        <v>0.98</v>
      </c>
      <c r="P11" s="31">
        <v>0.98076923076923073</v>
      </c>
      <c r="Q11" s="31">
        <v>0.94230769230769229</v>
      </c>
      <c r="R11" s="31">
        <v>0.96078431372549022</v>
      </c>
      <c r="S11" s="31">
        <v>0.92500000000000004</v>
      </c>
      <c r="T11" s="31" t="s">
        <v>3453</v>
      </c>
      <c r="U11" s="31">
        <v>0.97959183673469385</v>
      </c>
      <c r="V11" s="31">
        <v>0.98039215686274506</v>
      </c>
      <c r="W11" s="31">
        <v>0.96153846153846156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0.98039215686274506</v>
      </c>
    </row>
    <row r="12" spans="1:31" ht="45" customHeight="1" x14ac:dyDescent="0.25">
      <c r="A12" s="1" t="s">
        <v>835</v>
      </c>
      <c r="B12" s="1" t="s">
        <v>8</v>
      </c>
      <c r="C12" s="1" t="s">
        <v>9</v>
      </c>
      <c r="D12" s="1" t="s">
        <v>2204</v>
      </c>
      <c r="E12" s="1" t="s">
        <v>2205</v>
      </c>
      <c r="F12" s="1">
        <v>92</v>
      </c>
      <c r="G12" s="1">
        <v>42</v>
      </c>
      <c r="H12" s="52">
        <f t="shared" si="0"/>
        <v>45.652173913043477</v>
      </c>
      <c r="I12" s="34">
        <f t="shared" si="1"/>
        <v>92.524825216162498</v>
      </c>
      <c r="J12" s="31">
        <v>0.96666666666666667</v>
      </c>
      <c r="K12" s="31">
        <v>0.97499999999999998</v>
      </c>
      <c r="L12" s="31">
        <v>0.95</v>
      </c>
      <c r="M12" s="31">
        <v>1</v>
      </c>
      <c r="N12" s="31">
        <v>0.7931034482758621</v>
      </c>
      <c r="O12" s="31">
        <v>0.87804878048780488</v>
      </c>
      <c r="P12" s="31">
        <v>0.97499999999999998</v>
      </c>
      <c r="Q12" s="31">
        <v>0.90476190476190477</v>
      </c>
      <c r="R12" s="31">
        <v>0.90243902439024393</v>
      </c>
      <c r="S12" s="31">
        <v>0.7857142857142857</v>
      </c>
      <c r="T12" s="31" t="s">
        <v>3453</v>
      </c>
      <c r="U12" s="31">
        <v>0.91891891891891897</v>
      </c>
      <c r="V12" s="31">
        <v>0.92500000000000004</v>
      </c>
      <c r="W12" s="31">
        <v>0.87804878048780488</v>
      </c>
      <c r="X12" s="31">
        <v>0.94871794871794868</v>
      </c>
      <c r="Y12" s="31" t="s">
        <v>3453</v>
      </c>
      <c r="Z12" s="31">
        <v>0.97499999999999998</v>
      </c>
      <c r="AA12" s="31">
        <v>0.97560975609756095</v>
      </c>
      <c r="AB12" s="31">
        <v>1</v>
      </c>
      <c r="AC12" s="31" t="s">
        <v>3453</v>
      </c>
      <c r="AD12" s="31" t="s">
        <v>3453</v>
      </c>
      <c r="AE12" s="31">
        <v>0.90243902439024393</v>
      </c>
    </row>
    <row r="13" spans="1:31" ht="45" customHeight="1" x14ac:dyDescent="0.25">
      <c r="A13" s="1" t="s">
        <v>835</v>
      </c>
      <c r="B13" s="1" t="s">
        <v>8</v>
      </c>
      <c r="C13" s="1" t="s">
        <v>9</v>
      </c>
      <c r="D13" s="1" t="s">
        <v>858</v>
      </c>
      <c r="E13" s="1" t="s">
        <v>859</v>
      </c>
      <c r="F13" s="1">
        <v>29</v>
      </c>
      <c r="G13" s="1">
        <v>16</v>
      </c>
      <c r="H13" s="52">
        <f t="shared" si="0"/>
        <v>55.172413793103445</v>
      </c>
      <c r="I13" s="34">
        <f t="shared" si="1"/>
        <v>98.164682539682545</v>
      </c>
      <c r="J13" s="31">
        <v>1</v>
      </c>
      <c r="K13" s="31">
        <v>0.9375</v>
      </c>
      <c r="L13" s="31">
        <v>1</v>
      </c>
      <c r="M13" s="31">
        <v>0.9375</v>
      </c>
      <c r="N13" s="31">
        <v>0.8571428571428571</v>
      </c>
      <c r="O13" s="31">
        <v>1</v>
      </c>
      <c r="P13" s="31">
        <v>0.9375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835</v>
      </c>
      <c r="B14" s="1" t="s">
        <v>8</v>
      </c>
      <c r="C14" s="1" t="s">
        <v>9</v>
      </c>
      <c r="D14" s="1" t="s">
        <v>860</v>
      </c>
      <c r="E14" s="1" t="s">
        <v>861</v>
      </c>
      <c r="F14" s="1">
        <v>104</v>
      </c>
      <c r="G14" s="1">
        <v>52</v>
      </c>
      <c r="H14" s="52">
        <f t="shared" si="0"/>
        <v>50</v>
      </c>
      <c r="I14" s="34">
        <f t="shared" si="1"/>
        <v>99.239660251565013</v>
      </c>
      <c r="J14" s="31">
        <v>1</v>
      </c>
      <c r="K14" s="31">
        <v>1</v>
      </c>
      <c r="L14" s="31">
        <v>1</v>
      </c>
      <c r="M14" s="31">
        <v>0.97959183673469385</v>
      </c>
      <c r="N14" s="31">
        <v>0.94444444444444442</v>
      </c>
      <c r="O14" s="31">
        <v>0.95833333333333337</v>
      </c>
      <c r="P14" s="31">
        <v>1</v>
      </c>
      <c r="Q14" s="31">
        <v>1</v>
      </c>
      <c r="R14" s="31">
        <v>0.98076923076923073</v>
      </c>
      <c r="S14" s="31">
        <v>1</v>
      </c>
      <c r="T14" s="31" t="s">
        <v>3453</v>
      </c>
      <c r="U14" s="31">
        <v>1</v>
      </c>
      <c r="V14" s="31">
        <v>1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835</v>
      </c>
      <c r="B15" s="1" t="s">
        <v>8</v>
      </c>
      <c r="C15" s="1" t="s">
        <v>9</v>
      </c>
      <c r="D15" s="1" t="s">
        <v>2210</v>
      </c>
      <c r="E15" s="1" t="s">
        <v>3207</v>
      </c>
      <c r="F15" s="1">
        <v>118</v>
      </c>
      <c r="G15" s="1">
        <v>65</v>
      </c>
      <c r="H15" s="52">
        <f t="shared" si="0"/>
        <v>55.084745762711862</v>
      </c>
      <c r="I15" s="34">
        <f t="shared" si="1"/>
        <v>92.733306418334735</v>
      </c>
      <c r="J15" s="31">
        <v>0.97560975609756095</v>
      </c>
      <c r="K15" s="31">
        <v>0.98360655737704916</v>
      </c>
      <c r="L15" s="31">
        <v>0.94545454545454544</v>
      </c>
      <c r="M15" s="31">
        <v>0.890625</v>
      </c>
      <c r="N15" s="31">
        <v>0.84782608695652173</v>
      </c>
      <c r="O15" s="31">
        <v>0.93442622950819676</v>
      </c>
      <c r="P15" s="31">
        <v>0.98412698412698407</v>
      </c>
      <c r="Q15" s="31">
        <v>0.87096774193548387</v>
      </c>
      <c r="R15" s="31">
        <v>0.90625</v>
      </c>
      <c r="S15" s="31">
        <v>0.77500000000000002</v>
      </c>
      <c r="T15" s="31" t="s">
        <v>3453</v>
      </c>
      <c r="U15" s="31">
        <v>0.94736842105263153</v>
      </c>
      <c r="V15" s="31">
        <v>0.8833333333333333</v>
      </c>
      <c r="W15" s="31">
        <v>0.93650793650793651</v>
      </c>
      <c r="X15" s="31">
        <v>0.9838709677419355</v>
      </c>
      <c r="Y15" s="31" t="s">
        <v>3453</v>
      </c>
      <c r="Z15" s="31">
        <v>0.95081967213114749</v>
      </c>
      <c r="AA15" s="31">
        <v>0.98461538461538467</v>
      </c>
      <c r="AB15" s="31">
        <v>0.953125</v>
      </c>
      <c r="AC15" s="31" t="s">
        <v>3453</v>
      </c>
      <c r="AD15" s="31" t="s">
        <v>3453</v>
      </c>
      <c r="AE15" s="31">
        <v>0.93846153846153846</v>
      </c>
    </row>
    <row r="16" spans="1:31" ht="45" customHeight="1" x14ac:dyDescent="0.25">
      <c r="A16" s="1" t="s">
        <v>835</v>
      </c>
      <c r="B16" s="1" t="s">
        <v>8</v>
      </c>
      <c r="C16" s="1" t="s">
        <v>9</v>
      </c>
      <c r="D16" s="1" t="s">
        <v>2213</v>
      </c>
      <c r="E16" s="1" t="s">
        <v>3205</v>
      </c>
      <c r="F16" s="1">
        <v>9</v>
      </c>
      <c r="G16" s="1">
        <v>22</v>
      </c>
      <c r="H16" s="52">
        <f t="shared" si="0"/>
        <v>244.44444444444446</v>
      </c>
      <c r="I16" s="34">
        <f t="shared" si="1"/>
        <v>84.411574861136273</v>
      </c>
      <c r="J16" s="31">
        <v>0.84615384615384615</v>
      </c>
      <c r="K16" s="31">
        <v>0.93333333333333335</v>
      </c>
      <c r="L16" s="31">
        <v>0.88888888888888884</v>
      </c>
      <c r="M16" s="31">
        <v>0.90476190476190477</v>
      </c>
      <c r="N16" s="31">
        <v>0.5</v>
      </c>
      <c r="O16" s="31">
        <v>0.8</v>
      </c>
      <c r="P16" s="31">
        <v>0.84210526315789469</v>
      </c>
      <c r="Q16" s="31">
        <v>0.85</v>
      </c>
      <c r="R16" s="31">
        <v>0.95</v>
      </c>
      <c r="S16" s="31">
        <v>0.46153846153846156</v>
      </c>
      <c r="T16" s="31" t="s">
        <v>3453</v>
      </c>
      <c r="U16" s="31">
        <v>0.9375</v>
      </c>
      <c r="V16" s="31">
        <v>0.89473684210526316</v>
      </c>
      <c r="W16" s="31">
        <v>0.90476190476190477</v>
      </c>
      <c r="X16" s="31">
        <v>1</v>
      </c>
      <c r="Y16" s="31" t="s">
        <v>3453</v>
      </c>
      <c r="Z16" s="31">
        <v>0.86363636363636365</v>
      </c>
      <c r="AA16" s="31">
        <v>0.80952380952380953</v>
      </c>
      <c r="AB16" s="31">
        <v>0.95</v>
      </c>
      <c r="AC16" s="31" t="s">
        <v>3453</v>
      </c>
      <c r="AD16" s="31" t="s">
        <v>3453</v>
      </c>
      <c r="AE16" s="31">
        <v>0.8571428571428571</v>
      </c>
    </row>
    <row r="17" spans="1:31" ht="45" customHeight="1" x14ac:dyDescent="0.25">
      <c r="A17" s="1" t="s">
        <v>835</v>
      </c>
      <c r="B17" s="1" t="s">
        <v>1046</v>
      </c>
      <c r="C17" s="1" t="s">
        <v>397</v>
      </c>
      <c r="D17" s="1" t="s">
        <v>1805</v>
      </c>
      <c r="E17" s="1" t="s">
        <v>1806</v>
      </c>
      <c r="F17" s="1">
        <v>482</v>
      </c>
      <c r="G17" s="1">
        <v>200</v>
      </c>
      <c r="H17" s="52">
        <f t="shared" si="0"/>
        <v>41.49377593360996</v>
      </c>
      <c r="I17" s="34">
        <f t="shared" ref="I17:I24" si="2">(J17+K17+L17+M17+N17+O17+P17+Q17+R17+S17+T17+U17+V17+W17+X17+Y17+Z17+AA17+AB17+AC17+AD17+AE17)*100/22</f>
        <v>97.448075551643015</v>
      </c>
      <c r="J17" s="31">
        <v>1</v>
      </c>
      <c r="K17" s="31">
        <v>0.98952879581151831</v>
      </c>
      <c r="L17" s="31">
        <v>0.97905759162303663</v>
      </c>
      <c r="M17" s="31">
        <v>0.96923076923076923</v>
      </c>
      <c r="N17" s="31">
        <v>0.92261904761904767</v>
      </c>
      <c r="O17" s="31">
        <v>0.87894736842105259</v>
      </c>
      <c r="P17" s="31">
        <v>0.98963730569948183</v>
      </c>
      <c r="Q17" s="31">
        <v>0.95431472081218272</v>
      </c>
      <c r="R17" s="31">
        <v>0.96464646464646464</v>
      </c>
      <c r="S17" s="31">
        <v>0.92957746478873238</v>
      </c>
      <c r="T17" s="31">
        <v>0.98989898989898994</v>
      </c>
      <c r="U17" s="31">
        <v>1</v>
      </c>
      <c r="V17" s="31">
        <v>0.97267759562841527</v>
      </c>
      <c r="W17" s="31">
        <v>0.97979797979797978</v>
      </c>
      <c r="X17" s="31">
        <v>0.98492462311557794</v>
      </c>
      <c r="Y17" s="31">
        <v>0.97959183673469385</v>
      </c>
      <c r="Z17" s="31">
        <v>0.99481865284974091</v>
      </c>
      <c r="AA17" s="31">
        <v>0.99</v>
      </c>
      <c r="AB17" s="31">
        <v>0.99497487437185927</v>
      </c>
      <c r="AC17" s="31">
        <v>1</v>
      </c>
      <c r="AD17" s="31">
        <v>0.99484536082474229</v>
      </c>
      <c r="AE17" s="31">
        <v>0.97948717948717945</v>
      </c>
    </row>
    <row r="18" spans="1:31" ht="45" customHeight="1" x14ac:dyDescent="0.25">
      <c r="A18" s="1" t="s">
        <v>835</v>
      </c>
      <c r="B18" s="1" t="s">
        <v>1046</v>
      </c>
      <c r="C18" s="1" t="s">
        <v>397</v>
      </c>
      <c r="D18" s="1" t="s">
        <v>2208</v>
      </c>
      <c r="E18" s="1" t="s">
        <v>2209</v>
      </c>
      <c r="F18" s="1">
        <v>766</v>
      </c>
      <c r="G18" s="1">
        <v>372</v>
      </c>
      <c r="H18" s="52">
        <f t="shared" si="0"/>
        <v>48.563968668407313</v>
      </c>
      <c r="I18" s="34">
        <f t="shared" si="2"/>
        <v>86.135951069078189</v>
      </c>
      <c r="J18" s="31">
        <v>0.91031390134529144</v>
      </c>
      <c r="K18" s="31">
        <v>0.95038167938931295</v>
      </c>
      <c r="L18" s="31">
        <v>0.94612794612794615</v>
      </c>
      <c r="M18" s="31">
        <v>0.90778097982708938</v>
      </c>
      <c r="N18" s="31">
        <v>0.8318965517241379</v>
      </c>
      <c r="O18" s="31">
        <v>0.85624999999999996</v>
      </c>
      <c r="P18" s="31">
        <v>0.82919254658385089</v>
      </c>
      <c r="Q18" s="31">
        <v>0.75297619047619047</v>
      </c>
      <c r="R18" s="31">
        <v>0.7949438202247191</v>
      </c>
      <c r="S18" s="31">
        <v>0.68263473053892221</v>
      </c>
      <c r="T18" s="31">
        <v>0.96460176991150437</v>
      </c>
      <c r="U18" s="31">
        <v>0.87857142857142856</v>
      </c>
      <c r="V18" s="31">
        <v>0.76635514018691586</v>
      </c>
      <c r="W18" s="31">
        <v>0.84135977337110479</v>
      </c>
      <c r="X18" s="31">
        <v>0.91202346041055715</v>
      </c>
      <c r="Y18" s="31">
        <v>0.78742514970059885</v>
      </c>
      <c r="Z18" s="31">
        <v>0.89020771513353114</v>
      </c>
      <c r="AA18" s="31">
        <v>0.9454022988505747</v>
      </c>
      <c r="AB18" s="31">
        <v>0.92613636363636365</v>
      </c>
      <c r="AC18" s="31">
        <v>0.89221556886227549</v>
      </c>
      <c r="AD18" s="31">
        <v>0.8492753623188406</v>
      </c>
      <c r="AE18" s="31">
        <v>0.83383685800604235</v>
      </c>
    </row>
    <row r="19" spans="1:31" ht="45" customHeight="1" x14ac:dyDescent="0.25">
      <c r="A19" s="1" t="s">
        <v>835</v>
      </c>
      <c r="B19" s="1" t="s">
        <v>1046</v>
      </c>
      <c r="C19" s="1" t="s">
        <v>397</v>
      </c>
      <c r="D19" s="1" t="s">
        <v>1807</v>
      </c>
      <c r="E19" s="1" t="s">
        <v>1808</v>
      </c>
      <c r="F19" s="1">
        <v>264</v>
      </c>
      <c r="G19" s="1">
        <v>137</v>
      </c>
      <c r="H19" s="52">
        <f t="shared" si="0"/>
        <v>51.893939393939391</v>
      </c>
      <c r="I19" s="34">
        <f t="shared" si="2"/>
        <v>96.947057727381647</v>
      </c>
      <c r="J19" s="31">
        <v>1</v>
      </c>
      <c r="K19" s="31">
        <v>0.99199999999999999</v>
      </c>
      <c r="L19" s="31">
        <v>0.97674418604651159</v>
      </c>
      <c r="M19" s="31">
        <v>0.9779411764705882</v>
      </c>
      <c r="N19" s="31">
        <v>0.81553398058252424</v>
      </c>
      <c r="O19" s="31">
        <v>0.92366412213740456</v>
      </c>
      <c r="P19" s="31">
        <v>0.98449612403100772</v>
      </c>
      <c r="Q19" s="31">
        <v>0.96992481203007519</v>
      </c>
      <c r="R19" s="31">
        <v>0.97037037037037033</v>
      </c>
      <c r="S19" s="31">
        <v>0.92941176470588238</v>
      </c>
      <c r="T19" s="31">
        <v>0.99264705882352944</v>
      </c>
      <c r="U19" s="31">
        <v>1</v>
      </c>
      <c r="V19" s="31">
        <v>0.9609375</v>
      </c>
      <c r="W19" s="31">
        <v>0.97014925373134331</v>
      </c>
      <c r="X19" s="31">
        <v>1</v>
      </c>
      <c r="Y19" s="31">
        <v>0.95419847328244278</v>
      </c>
      <c r="Z19" s="31">
        <v>0.96992481203007519</v>
      </c>
      <c r="AA19" s="31">
        <v>0.99259259259259258</v>
      </c>
      <c r="AB19" s="31">
        <v>0.99259259259259258</v>
      </c>
      <c r="AC19" s="31">
        <v>0.9925373134328358</v>
      </c>
      <c r="AD19" s="31">
        <v>0.9850746268656716</v>
      </c>
      <c r="AE19" s="31">
        <v>0.97761194029850751</v>
      </c>
    </row>
    <row r="20" spans="1:31" ht="45" customHeight="1" x14ac:dyDescent="0.25">
      <c r="A20" s="1" t="s">
        <v>835</v>
      </c>
      <c r="B20" s="1" t="s">
        <v>1046</v>
      </c>
      <c r="C20" s="1" t="s">
        <v>397</v>
      </c>
      <c r="D20" s="1" t="s">
        <v>2212</v>
      </c>
      <c r="E20" s="1" t="s">
        <v>1127</v>
      </c>
      <c r="F20" s="1">
        <v>234</v>
      </c>
      <c r="G20" s="1">
        <v>94</v>
      </c>
      <c r="H20" s="52">
        <f t="shared" si="0"/>
        <v>40.17094017094017</v>
      </c>
      <c r="I20" s="34">
        <f t="shared" si="2"/>
        <v>97.248369207949921</v>
      </c>
      <c r="J20" s="31">
        <v>0.97499999999999998</v>
      </c>
      <c r="K20" s="31">
        <v>1</v>
      </c>
      <c r="L20" s="31">
        <v>0.9887640449438202</v>
      </c>
      <c r="M20" s="31">
        <v>0.98913043478260865</v>
      </c>
      <c r="N20" s="31">
        <v>0.921875</v>
      </c>
      <c r="O20" s="31">
        <v>0.97619047619047616</v>
      </c>
      <c r="P20" s="31">
        <v>0.95652173913043481</v>
      </c>
      <c r="Q20" s="31">
        <v>0.97802197802197799</v>
      </c>
      <c r="R20" s="31">
        <v>0.96808510638297873</v>
      </c>
      <c r="S20" s="31">
        <v>0.9152542372881356</v>
      </c>
      <c r="T20" s="31">
        <v>1</v>
      </c>
      <c r="U20" s="31">
        <v>0.98901098901098905</v>
      </c>
      <c r="V20" s="31">
        <v>0.94444444444444442</v>
      </c>
      <c r="W20" s="31">
        <v>0.97872340425531912</v>
      </c>
      <c r="X20" s="31">
        <v>0.978494623655914</v>
      </c>
      <c r="Y20" s="31">
        <v>0.98913043478260865</v>
      </c>
      <c r="Z20" s="31">
        <v>0.97752808988764039</v>
      </c>
      <c r="AA20" s="31">
        <v>0.95652173913043481</v>
      </c>
      <c r="AB20" s="31">
        <v>0.989247311827957</v>
      </c>
      <c r="AC20" s="31">
        <v>0.97752808988764039</v>
      </c>
      <c r="AD20" s="31">
        <v>0.96739130434782605</v>
      </c>
      <c r="AE20" s="31">
        <v>0.97777777777777775</v>
      </c>
    </row>
    <row r="21" spans="1:31" ht="45" customHeight="1" x14ac:dyDescent="0.25">
      <c r="A21" s="1" t="s">
        <v>835</v>
      </c>
      <c r="B21" s="1" t="s">
        <v>1046</v>
      </c>
      <c r="C21" s="1" t="s">
        <v>397</v>
      </c>
      <c r="D21" s="1" t="s">
        <v>1811</v>
      </c>
      <c r="E21" s="1" t="s">
        <v>1812</v>
      </c>
      <c r="F21" s="1">
        <v>231</v>
      </c>
      <c r="G21" s="1">
        <v>144</v>
      </c>
      <c r="H21" s="52">
        <f t="shared" si="0"/>
        <v>62.337662337662337</v>
      </c>
      <c r="I21" s="34">
        <f t="shared" si="2"/>
        <v>96.372401939153988</v>
      </c>
      <c r="J21" s="31">
        <v>0.99264705882352944</v>
      </c>
      <c r="K21" s="31">
        <v>1</v>
      </c>
      <c r="L21" s="31">
        <v>0.97163120567375882</v>
      </c>
      <c r="M21" s="31">
        <v>0.95104895104895104</v>
      </c>
      <c r="N21" s="31">
        <v>0.96923076923076923</v>
      </c>
      <c r="O21" s="31">
        <v>0.96376811594202894</v>
      </c>
      <c r="P21" s="31">
        <v>0.94326241134751776</v>
      </c>
      <c r="Q21" s="31">
        <v>0.94326241134751776</v>
      </c>
      <c r="R21" s="31">
        <v>0.95744680851063835</v>
      </c>
      <c r="S21" s="31">
        <v>0.94166666666666665</v>
      </c>
      <c r="T21" s="31">
        <v>0.99290780141843971</v>
      </c>
      <c r="U21" s="31">
        <v>0.95620437956204385</v>
      </c>
      <c r="V21" s="31">
        <v>0.97058823529411764</v>
      </c>
      <c r="W21" s="31">
        <v>0.97122302158273377</v>
      </c>
      <c r="X21" s="31">
        <v>0.9642857142857143</v>
      </c>
      <c r="Y21" s="31">
        <v>0.95714285714285718</v>
      </c>
      <c r="Z21" s="31">
        <v>0.94927536231884058</v>
      </c>
      <c r="AA21" s="31">
        <v>0.95774647887323938</v>
      </c>
      <c r="AB21" s="31">
        <v>0.96453900709219853</v>
      </c>
      <c r="AC21" s="31">
        <v>0.97857142857142854</v>
      </c>
      <c r="AD21" s="31">
        <v>0.94927536231884058</v>
      </c>
      <c r="AE21" s="31">
        <v>0.95620437956204385</v>
      </c>
    </row>
    <row r="22" spans="1:31" ht="45" customHeight="1" x14ac:dyDescent="0.25">
      <c r="A22" s="1" t="s">
        <v>835</v>
      </c>
      <c r="B22" s="1" t="s">
        <v>1046</v>
      </c>
      <c r="C22" s="1" t="s">
        <v>397</v>
      </c>
      <c r="D22" s="1" t="s">
        <v>1816</v>
      </c>
      <c r="E22" s="1" t="s">
        <v>3659</v>
      </c>
      <c r="F22" s="1">
        <v>188</v>
      </c>
      <c r="G22" s="1">
        <v>96</v>
      </c>
      <c r="H22" s="52">
        <f t="shared" si="0"/>
        <v>51.063829787234042</v>
      </c>
      <c r="I22" s="34">
        <f t="shared" si="2"/>
        <v>95.278902308591029</v>
      </c>
      <c r="J22" s="31">
        <v>0.97647058823529409</v>
      </c>
      <c r="K22" s="31">
        <v>0.95604395604395609</v>
      </c>
      <c r="L22" s="31">
        <v>0.93548387096774188</v>
      </c>
      <c r="M22" s="31">
        <v>0.91397849462365588</v>
      </c>
      <c r="N22" s="31">
        <v>0.9375</v>
      </c>
      <c r="O22" s="31">
        <v>0.96842105263157896</v>
      </c>
      <c r="P22" s="31">
        <v>0.91304347826086951</v>
      </c>
      <c r="Q22" s="31">
        <v>0.97826086956521741</v>
      </c>
      <c r="R22" s="31">
        <v>0.967741935483871</v>
      </c>
      <c r="S22" s="31">
        <v>0.94871794871794868</v>
      </c>
      <c r="T22" s="31">
        <v>0.95652173913043481</v>
      </c>
      <c r="U22" s="31">
        <v>0.96551724137931039</v>
      </c>
      <c r="V22" s="31">
        <v>0.90909090909090906</v>
      </c>
      <c r="W22" s="31">
        <v>0.94680851063829785</v>
      </c>
      <c r="X22" s="31">
        <v>0.94680851063829785</v>
      </c>
      <c r="Y22" s="31">
        <v>0.91489361702127658</v>
      </c>
      <c r="Z22" s="31">
        <v>0.989247311827957</v>
      </c>
      <c r="AA22" s="31">
        <v>0.956989247311828</v>
      </c>
      <c r="AB22" s="31">
        <v>0.978494623655914</v>
      </c>
      <c r="AC22" s="31">
        <v>0.978494623655914</v>
      </c>
      <c r="AD22" s="31">
        <v>0.9887640449438202</v>
      </c>
      <c r="AE22" s="31">
        <v>0.93406593406593408</v>
      </c>
    </row>
    <row r="23" spans="1:31" ht="45" customHeight="1" x14ac:dyDescent="0.25">
      <c r="A23" s="1" t="s">
        <v>835</v>
      </c>
      <c r="B23" s="1" t="s">
        <v>1046</v>
      </c>
      <c r="C23" s="1" t="s">
        <v>397</v>
      </c>
      <c r="D23" s="1" t="s">
        <v>1818</v>
      </c>
      <c r="E23" s="1" t="s">
        <v>1819</v>
      </c>
      <c r="F23" s="1">
        <v>592</v>
      </c>
      <c r="G23" s="1">
        <v>255</v>
      </c>
      <c r="H23" s="52">
        <f t="shared" si="0"/>
        <v>43.074324324324323</v>
      </c>
      <c r="I23" s="34">
        <f t="shared" si="2"/>
        <v>83.913827575145405</v>
      </c>
      <c r="J23" s="31">
        <v>0.95209580838323349</v>
      </c>
      <c r="K23" s="31">
        <v>0.93229166666666663</v>
      </c>
      <c r="L23" s="31">
        <v>0.82242990654205606</v>
      </c>
      <c r="M23" s="31">
        <v>0.76348547717842319</v>
      </c>
      <c r="N23" s="31">
        <v>0.67796610169491522</v>
      </c>
      <c r="O23" s="31">
        <v>0.70270270270270274</v>
      </c>
      <c r="P23" s="31">
        <v>0.82110091743119262</v>
      </c>
      <c r="Q23" s="31">
        <v>0.80263157894736847</v>
      </c>
      <c r="R23" s="31">
        <v>0.84897959183673466</v>
      </c>
      <c r="S23" s="31">
        <v>0.51079136690647486</v>
      </c>
      <c r="T23" s="31">
        <v>0.94190871369294604</v>
      </c>
      <c r="U23" s="31">
        <v>0.8571428571428571</v>
      </c>
      <c r="V23" s="31">
        <v>0.7846153846153846</v>
      </c>
      <c r="W23" s="31">
        <v>0.90082644628099173</v>
      </c>
      <c r="X23" s="31">
        <v>0.92116182572614103</v>
      </c>
      <c r="Y23" s="31">
        <v>0.86192468619246865</v>
      </c>
      <c r="Z23" s="31">
        <v>0.91774891774891776</v>
      </c>
      <c r="AA23" s="31">
        <v>0.92827004219409281</v>
      </c>
      <c r="AB23" s="31">
        <v>0.95528455284552849</v>
      </c>
      <c r="AC23" s="31">
        <v>0.89867841409691629</v>
      </c>
      <c r="AD23" s="31">
        <v>0.86075949367088611</v>
      </c>
      <c r="AE23" s="31">
        <v>0.79824561403508776</v>
      </c>
    </row>
    <row r="24" spans="1:31" ht="45" customHeight="1" x14ac:dyDescent="0.25">
      <c r="A24" s="1" t="s">
        <v>835</v>
      </c>
      <c r="B24" s="1" t="s">
        <v>1046</v>
      </c>
      <c r="C24" s="1" t="s">
        <v>397</v>
      </c>
      <c r="D24" s="1" t="s">
        <v>1820</v>
      </c>
      <c r="E24" s="1" t="s">
        <v>1822</v>
      </c>
      <c r="F24" s="1">
        <v>36</v>
      </c>
      <c r="G24" s="1">
        <v>16</v>
      </c>
      <c r="H24" s="52">
        <f t="shared" si="0"/>
        <v>44.444444444444443</v>
      </c>
      <c r="I24" s="34">
        <f t="shared" si="2"/>
        <v>99.220779220779235</v>
      </c>
      <c r="J24" s="31">
        <v>0.9285714285714286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1</v>
      </c>
      <c r="Q24" s="31">
        <v>1</v>
      </c>
      <c r="R24" s="31">
        <v>1</v>
      </c>
      <c r="S24" s="31">
        <v>0.9</v>
      </c>
      <c r="T24" s="31">
        <v>1</v>
      </c>
      <c r="U24" s="31">
        <v>1</v>
      </c>
      <c r="V24" s="31">
        <v>1</v>
      </c>
      <c r="W24" s="31">
        <v>1</v>
      </c>
      <c r="X24" s="31">
        <v>1</v>
      </c>
      <c r="Y24" s="31">
        <v>1</v>
      </c>
      <c r="Z24" s="31">
        <v>1</v>
      </c>
      <c r="AA24" s="31">
        <v>1</v>
      </c>
      <c r="AB24" s="31">
        <v>1</v>
      </c>
      <c r="AC24" s="31">
        <v>1</v>
      </c>
      <c r="AD24" s="31">
        <v>1</v>
      </c>
      <c r="AE24" s="31">
        <v>1</v>
      </c>
    </row>
    <row r="25" spans="1:31" ht="45" customHeight="1" x14ac:dyDescent="0.25">
      <c r="A25" s="1" t="s">
        <v>835</v>
      </c>
      <c r="B25" s="1" t="s">
        <v>1089</v>
      </c>
      <c r="C25" s="1" t="s">
        <v>397</v>
      </c>
      <c r="D25" s="1" t="s">
        <v>2223</v>
      </c>
      <c r="E25" s="1" t="s">
        <v>3661</v>
      </c>
      <c r="F25" s="1">
        <v>1700</v>
      </c>
      <c r="G25" s="1">
        <v>697</v>
      </c>
      <c r="H25" s="52">
        <f t="shared" si="0"/>
        <v>41</v>
      </c>
      <c r="I25" s="34">
        <f>(J25+K25+L25+M25+N25+O25+W25+X25+Y25+Z25+AA25+AB25+AE25)*100/13</f>
        <v>99.511255241192487</v>
      </c>
      <c r="J25" s="31">
        <v>0.99700149925037485</v>
      </c>
      <c r="K25" s="31">
        <v>1</v>
      </c>
      <c r="L25" s="31">
        <v>0.99854439592430855</v>
      </c>
      <c r="M25" s="31">
        <v>0.99710564399421131</v>
      </c>
      <c r="N25" s="31">
        <v>0.97560975609756095</v>
      </c>
      <c r="O25" s="31">
        <v>0.99412628487518351</v>
      </c>
      <c r="P25" s="31" t="s">
        <v>3453</v>
      </c>
      <c r="Q25" s="31" t="s">
        <v>3453</v>
      </c>
      <c r="R25" s="31" t="s">
        <v>3453</v>
      </c>
      <c r="S25" s="31" t="s">
        <v>3453</v>
      </c>
      <c r="T25" s="31" t="s">
        <v>3453</v>
      </c>
      <c r="U25" s="31" t="s">
        <v>3453</v>
      </c>
      <c r="V25" s="31" t="s">
        <v>3453</v>
      </c>
      <c r="W25" s="31">
        <v>0.99856321839080464</v>
      </c>
      <c r="X25" s="31">
        <v>0.9942196531791907</v>
      </c>
      <c r="Y25" s="31">
        <v>0.99566473988439308</v>
      </c>
      <c r="Z25" s="31">
        <v>0.99711399711399706</v>
      </c>
      <c r="AA25" s="31">
        <v>0.99426111908177905</v>
      </c>
      <c r="AB25" s="31">
        <v>0.99712643678160917</v>
      </c>
      <c r="AC25" s="31" t="s">
        <v>3453</v>
      </c>
      <c r="AD25" s="31" t="s">
        <v>3453</v>
      </c>
      <c r="AE25" s="31">
        <v>0.99712643678160917</v>
      </c>
    </row>
    <row r="27" spans="1:31" ht="35.1" customHeight="1" x14ac:dyDescent="0.25">
      <c r="A27" s="97" t="s">
        <v>2141</v>
      </c>
      <c r="B27" s="97"/>
      <c r="C27" s="97"/>
      <c r="D27" s="97"/>
      <c r="E27" s="97"/>
      <c r="F27" s="97"/>
      <c r="G27" s="97"/>
      <c r="H27" s="97"/>
      <c r="I27" s="43"/>
      <c r="J27" s="43"/>
      <c r="K27" s="2"/>
      <c r="L27" s="2"/>
      <c r="M27" s="2"/>
      <c r="N27" s="43"/>
      <c r="O27" s="2"/>
      <c r="P27" s="2"/>
      <c r="Q27" s="2"/>
      <c r="R27" s="43"/>
      <c r="S27" s="43"/>
      <c r="T27" s="43"/>
      <c r="U27" s="43"/>
      <c r="V27" s="2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30" customHeight="1" x14ac:dyDescent="0.25">
      <c r="A28" s="42" t="s">
        <v>41</v>
      </c>
      <c r="B28" s="82">
        <v>46083.5625</v>
      </c>
      <c r="C28" s="83"/>
      <c r="D28" s="81" t="s">
        <v>2</v>
      </c>
      <c r="E28" s="81" t="s">
        <v>3</v>
      </c>
      <c r="F28" s="81" t="s">
        <v>4</v>
      </c>
      <c r="G28" s="81" t="s">
        <v>5</v>
      </c>
      <c r="H28" s="81" t="s">
        <v>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80.099999999999994" customHeight="1" x14ac:dyDescent="0.25">
      <c r="A29" s="42" t="s">
        <v>0</v>
      </c>
      <c r="B29" s="42" t="s">
        <v>3445</v>
      </c>
      <c r="C29" s="42" t="s">
        <v>1</v>
      </c>
      <c r="D29" s="81"/>
      <c r="E29" s="81"/>
      <c r="F29" s="81"/>
      <c r="G29" s="81"/>
      <c r="H29" s="8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39.950000000000003" customHeight="1" x14ac:dyDescent="0.25">
      <c r="A30" s="1" t="s">
        <v>835</v>
      </c>
      <c r="B30" s="1" t="s">
        <v>8</v>
      </c>
      <c r="C30" s="1" t="s">
        <v>9</v>
      </c>
      <c r="D30" s="1" t="s">
        <v>2206</v>
      </c>
      <c r="E30" s="1" t="s">
        <v>2207</v>
      </c>
      <c r="F30" s="1">
        <v>108</v>
      </c>
      <c r="G30" s="1">
        <v>34</v>
      </c>
      <c r="H30" s="27">
        <v>31.481481481481481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39.950000000000003" customHeight="1" x14ac:dyDescent="0.25">
      <c r="A31" s="1" t="s">
        <v>835</v>
      </c>
      <c r="B31" s="1" t="s">
        <v>8</v>
      </c>
      <c r="C31" s="1" t="s">
        <v>9</v>
      </c>
      <c r="D31" s="1" t="s">
        <v>846</v>
      </c>
      <c r="E31" s="1" t="s">
        <v>847</v>
      </c>
      <c r="F31" s="1">
        <v>38</v>
      </c>
      <c r="G31" s="1">
        <v>10</v>
      </c>
      <c r="H31" s="27">
        <v>26.315789473684209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39.950000000000003" customHeight="1" x14ac:dyDescent="0.25">
      <c r="A32" s="1" t="s">
        <v>835</v>
      </c>
      <c r="B32" s="1" t="s">
        <v>8</v>
      </c>
      <c r="C32" s="1" t="s">
        <v>9</v>
      </c>
      <c r="D32" s="1" t="s">
        <v>852</v>
      </c>
      <c r="E32" s="1" t="s">
        <v>853</v>
      </c>
      <c r="F32" s="1">
        <v>51</v>
      </c>
      <c r="G32" s="1">
        <v>7</v>
      </c>
      <c r="H32" s="27">
        <v>13.725490196078432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39.950000000000003" customHeight="1" x14ac:dyDescent="0.25">
      <c r="A33" s="1" t="s">
        <v>835</v>
      </c>
      <c r="B33" s="1" t="s">
        <v>8</v>
      </c>
      <c r="C33" s="1" t="s">
        <v>9</v>
      </c>
      <c r="D33" s="1" t="s">
        <v>862</v>
      </c>
      <c r="E33" s="1" t="s">
        <v>3664</v>
      </c>
      <c r="F33" s="1">
        <v>38</v>
      </c>
      <c r="G33" s="1">
        <v>5</v>
      </c>
      <c r="H33" s="27">
        <v>13.157894736842104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39.950000000000003" customHeight="1" x14ac:dyDescent="0.25">
      <c r="A34" s="1" t="s">
        <v>835</v>
      </c>
      <c r="B34" s="1" t="s">
        <v>8</v>
      </c>
      <c r="C34" s="1" t="s">
        <v>9</v>
      </c>
      <c r="D34" s="1" t="s">
        <v>850</v>
      </c>
      <c r="E34" s="1" t="s">
        <v>851</v>
      </c>
      <c r="F34" s="1">
        <v>181</v>
      </c>
      <c r="G34" s="1">
        <v>59</v>
      </c>
      <c r="H34" s="27">
        <v>32.596685082872931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39.950000000000003" customHeight="1" x14ac:dyDescent="0.25">
      <c r="A35" s="1" t="s">
        <v>835</v>
      </c>
      <c r="B35" s="1" t="s">
        <v>8</v>
      </c>
      <c r="C35" s="1" t="s">
        <v>9</v>
      </c>
      <c r="D35" s="1" t="s">
        <v>840</v>
      </c>
      <c r="E35" s="1" t="s">
        <v>841</v>
      </c>
      <c r="F35" s="1">
        <v>74</v>
      </c>
      <c r="G35" s="1">
        <v>10</v>
      </c>
      <c r="H35" s="27">
        <v>13.513513513513514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39.950000000000003" customHeight="1" x14ac:dyDescent="0.25">
      <c r="A36" s="1" t="s">
        <v>835</v>
      </c>
      <c r="B36" s="1" t="s">
        <v>8</v>
      </c>
      <c r="C36" s="1" t="s">
        <v>9</v>
      </c>
      <c r="D36" s="1" t="s">
        <v>2219</v>
      </c>
      <c r="E36" s="1" t="s">
        <v>3206</v>
      </c>
      <c r="F36" s="1">
        <v>19</v>
      </c>
      <c r="G36" s="1">
        <v>2</v>
      </c>
      <c r="H36" s="27">
        <v>10.526315789473683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39.950000000000003" customHeight="1" x14ac:dyDescent="0.25">
      <c r="A37" s="1" t="s">
        <v>835</v>
      </c>
      <c r="B37" s="1" t="s">
        <v>1046</v>
      </c>
      <c r="C37" s="1" t="s">
        <v>397</v>
      </c>
      <c r="D37" s="1" t="s">
        <v>1809</v>
      </c>
      <c r="E37" s="1" t="s">
        <v>1810</v>
      </c>
      <c r="F37" s="1">
        <v>115</v>
      </c>
      <c r="G37" s="1">
        <v>35</v>
      </c>
      <c r="H37" s="27">
        <v>30.434782608695656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39.950000000000003" customHeight="1" x14ac:dyDescent="0.25">
      <c r="A38" s="1" t="s">
        <v>835</v>
      </c>
      <c r="B38" s="1" t="s">
        <v>1046</v>
      </c>
      <c r="C38" s="1" t="s">
        <v>397</v>
      </c>
      <c r="D38" s="1" t="s">
        <v>2210</v>
      </c>
      <c r="E38" s="1" t="s">
        <v>2211</v>
      </c>
      <c r="F38" s="1">
        <v>323</v>
      </c>
      <c r="G38" s="1">
        <v>113</v>
      </c>
      <c r="H38" s="27">
        <v>34.984520123839005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39.950000000000003" customHeight="1" x14ac:dyDescent="0.25">
      <c r="A39" s="1" t="s">
        <v>835</v>
      </c>
      <c r="B39" s="1" t="s">
        <v>1046</v>
      </c>
      <c r="C39" s="1" t="s">
        <v>397</v>
      </c>
      <c r="D39" s="1" t="s">
        <v>1813</v>
      </c>
      <c r="E39" s="1" t="s">
        <v>3663</v>
      </c>
      <c r="F39" s="1">
        <v>540</v>
      </c>
      <c r="G39" s="1">
        <v>139</v>
      </c>
      <c r="H39" s="27">
        <v>25.74074074074074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45" customHeight="1" x14ac:dyDescent="0.25">
      <c r="A40" s="1" t="s">
        <v>835</v>
      </c>
      <c r="B40" s="1" t="s">
        <v>1046</v>
      </c>
      <c r="C40" s="1" t="s">
        <v>397</v>
      </c>
      <c r="D40" s="1" t="s">
        <v>2213</v>
      </c>
      <c r="E40" s="1" t="s">
        <v>2214</v>
      </c>
      <c r="F40" s="1">
        <v>313</v>
      </c>
      <c r="G40" s="1">
        <v>49</v>
      </c>
      <c r="H40" s="27">
        <v>15.654952076677317</v>
      </c>
    </row>
    <row r="41" spans="1:31" ht="45" customHeight="1" x14ac:dyDescent="0.25">
      <c r="A41" s="1" t="s">
        <v>835</v>
      </c>
      <c r="B41" s="1" t="s">
        <v>1046</v>
      </c>
      <c r="C41" s="1" t="s">
        <v>397</v>
      </c>
      <c r="D41" s="1" t="s">
        <v>1814</v>
      </c>
      <c r="E41" s="1" t="s">
        <v>1815</v>
      </c>
      <c r="F41" s="1">
        <v>227</v>
      </c>
      <c r="G41" s="1">
        <v>40</v>
      </c>
      <c r="H41" s="27">
        <v>17.621145374449341</v>
      </c>
    </row>
    <row r="42" spans="1:31" ht="45" customHeight="1" x14ac:dyDescent="0.25">
      <c r="A42" s="1" t="s">
        <v>835</v>
      </c>
      <c r="B42" s="1" t="s">
        <v>1046</v>
      </c>
      <c r="C42" s="1" t="s">
        <v>397</v>
      </c>
      <c r="D42" s="1" t="s">
        <v>2215</v>
      </c>
      <c r="E42" s="1" t="s">
        <v>2216</v>
      </c>
      <c r="F42" s="1">
        <v>105</v>
      </c>
      <c r="G42" s="1">
        <v>14</v>
      </c>
      <c r="H42" s="27">
        <v>13.333333333333334</v>
      </c>
    </row>
    <row r="43" spans="1:31" ht="45" customHeight="1" x14ac:dyDescent="0.25">
      <c r="A43" s="1" t="s">
        <v>835</v>
      </c>
      <c r="B43" s="1" t="s">
        <v>1046</v>
      </c>
      <c r="C43" s="1" t="s">
        <v>397</v>
      </c>
      <c r="D43" s="1" t="s">
        <v>2217</v>
      </c>
      <c r="E43" s="1" t="s">
        <v>2218</v>
      </c>
      <c r="F43" s="1">
        <v>160</v>
      </c>
      <c r="G43" s="1">
        <v>28</v>
      </c>
      <c r="H43" s="27">
        <v>17.5</v>
      </c>
    </row>
    <row r="44" spans="1:31" ht="45" customHeight="1" x14ac:dyDescent="0.25">
      <c r="A44" s="1" t="s">
        <v>835</v>
      </c>
      <c r="B44" s="1" t="s">
        <v>1046</v>
      </c>
      <c r="C44" s="1" t="s">
        <v>397</v>
      </c>
      <c r="D44" s="1" t="s">
        <v>1817</v>
      </c>
      <c r="E44" s="1" t="s">
        <v>3662</v>
      </c>
      <c r="F44" s="1">
        <v>251</v>
      </c>
      <c r="G44" s="1">
        <v>94</v>
      </c>
      <c r="H44" s="27">
        <v>37.450199203187253</v>
      </c>
    </row>
    <row r="45" spans="1:31" ht="45" customHeight="1" x14ac:dyDescent="0.25">
      <c r="A45" s="1" t="s">
        <v>835</v>
      </c>
      <c r="B45" s="1" t="s">
        <v>1046</v>
      </c>
      <c r="C45" s="1" t="s">
        <v>397</v>
      </c>
      <c r="D45" s="1" t="s">
        <v>2219</v>
      </c>
      <c r="E45" s="1" t="s">
        <v>2220</v>
      </c>
      <c r="F45" s="1">
        <v>79</v>
      </c>
      <c r="G45" s="1">
        <v>10</v>
      </c>
      <c r="H45" s="27">
        <v>12.658227848101266</v>
      </c>
    </row>
    <row r="46" spans="1:31" ht="45" customHeight="1" x14ac:dyDescent="0.25">
      <c r="A46" s="1" t="s">
        <v>835</v>
      </c>
      <c r="B46" s="1" t="s">
        <v>1046</v>
      </c>
      <c r="C46" s="1" t="s">
        <v>397</v>
      </c>
      <c r="D46" s="1" t="s">
        <v>2221</v>
      </c>
      <c r="E46" s="1" t="s">
        <v>2222</v>
      </c>
      <c r="F46" s="1">
        <v>450</v>
      </c>
      <c r="G46" s="1">
        <v>143</v>
      </c>
      <c r="H46" s="27">
        <v>31.777777777777779</v>
      </c>
    </row>
    <row r="47" spans="1:31" ht="45" customHeight="1" x14ac:dyDescent="0.25">
      <c r="A47" s="1" t="s">
        <v>835</v>
      </c>
      <c r="B47" s="1" t="s">
        <v>1046</v>
      </c>
      <c r="C47" s="1" t="s">
        <v>397</v>
      </c>
      <c r="D47" s="1" t="s">
        <v>1820</v>
      </c>
      <c r="E47" s="1" t="s">
        <v>1821</v>
      </c>
      <c r="F47" s="1">
        <v>40</v>
      </c>
      <c r="G47" s="1">
        <v>7</v>
      </c>
      <c r="H47" s="27">
        <v>17.5</v>
      </c>
    </row>
    <row r="48" spans="1:31" ht="45" customHeight="1" x14ac:dyDescent="0.25">
      <c r="A48" s="1" t="s">
        <v>835</v>
      </c>
      <c r="B48" s="1" t="s">
        <v>1089</v>
      </c>
      <c r="C48" s="1" t="s">
        <v>397</v>
      </c>
      <c r="D48" s="1" t="s">
        <v>1823</v>
      </c>
      <c r="E48" s="1" t="s">
        <v>3660</v>
      </c>
      <c r="F48" s="1">
        <v>908</v>
      </c>
      <c r="G48" s="1">
        <v>86</v>
      </c>
      <c r="H48" s="27">
        <v>9.4713656387665193</v>
      </c>
    </row>
    <row r="51" spans="1:5" x14ac:dyDescent="0.25">
      <c r="A51" s="4"/>
      <c r="B51" s="4"/>
      <c r="C51" s="43"/>
      <c r="D51" s="4"/>
      <c r="E51" s="4"/>
    </row>
    <row r="52" spans="1:5" x14ac:dyDescent="0.25">
      <c r="A52" s="4"/>
      <c r="B52" s="4"/>
      <c r="C52" s="43"/>
      <c r="D52" s="4"/>
      <c r="E52" s="4"/>
    </row>
  </sheetData>
  <mergeCells count="17">
    <mergeCell ref="A2:I2"/>
    <mergeCell ref="F28:F29"/>
    <mergeCell ref="G28:G29"/>
    <mergeCell ref="H28:H29"/>
    <mergeCell ref="J1:AE3"/>
    <mergeCell ref="A27:H27"/>
    <mergeCell ref="A1:I1"/>
    <mergeCell ref="D3:D4"/>
    <mergeCell ref="E3:E4"/>
    <mergeCell ref="F3:F4"/>
    <mergeCell ref="G3:G4"/>
    <mergeCell ref="H3:H4"/>
    <mergeCell ref="I3:I4"/>
    <mergeCell ref="D28:D29"/>
    <mergeCell ref="E28:E29"/>
    <mergeCell ref="B3:C3"/>
    <mergeCell ref="B28:C28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6222-79DA-4195-B150-05CFC89023D7}">
  <dimension ref="A1:AE25"/>
  <sheetViews>
    <sheetView showGridLines="0" zoomScaleNormal="100" workbookViewId="0">
      <pane xSplit="5" ySplit="4" topLeftCell="F21" activePane="bottomRight" state="frozen"/>
      <selection pane="topRight" activeCell="F1" sqref="F1"/>
      <selection pane="bottomLeft" activeCell="A4" sqref="A4"/>
      <selection pane="bottomRight" activeCell="G21" sqref="G21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1" t="s">
        <v>2982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s="5" customFormat="1" ht="22.1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1" s="5" customFormat="1" ht="155.1" customHeight="1" x14ac:dyDescent="0.25">
      <c r="A4" s="40" t="s">
        <v>0</v>
      </c>
      <c r="B4" s="40" t="s">
        <v>3413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3576</v>
      </c>
      <c r="B5" s="1" t="s">
        <v>8</v>
      </c>
      <c r="C5" s="1" t="s">
        <v>9</v>
      </c>
      <c r="D5" s="1" t="s">
        <v>863</v>
      </c>
      <c r="E5" s="1" t="s">
        <v>864</v>
      </c>
      <c r="F5" s="1">
        <v>52</v>
      </c>
      <c r="G5" s="1">
        <v>86</v>
      </c>
      <c r="H5" s="52">
        <f t="shared" ref="H5:H25" si="0">G5/F5*100</f>
        <v>165.38461538461539</v>
      </c>
      <c r="I5" s="34">
        <f>(J5+K5+L5+M5+N5+O5+P5+Q5+R5+S5+U5+V5+W5+X5+Z5+AA5+AB5+AE5)*100/18</f>
        <v>96.738417104881478</v>
      </c>
      <c r="J5" s="31">
        <v>0.98734177215189878</v>
      </c>
      <c r="K5" s="31">
        <v>0.97619047619047616</v>
      </c>
      <c r="L5" s="31">
        <v>0.96385542168674698</v>
      </c>
      <c r="M5" s="31">
        <v>0.9882352941176471</v>
      </c>
      <c r="N5" s="31">
        <v>0.94871794871794868</v>
      </c>
      <c r="O5" s="31">
        <v>0.97647058823529409</v>
      </c>
      <c r="P5" s="31">
        <v>0.97590361445783136</v>
      </c>
      <c r="Q5" s="31">
        <v>0.95294117647058818</v>
      </c>
      <c r="R5" s="31">
        <v>0.93023255813953487</v>
      </c>
      <c r="S5" s="31">
        <v>0.96250000000000002</v>
      </c>
      <c r="T5" s="45" t="s">
        <v>3453</v>
      </c>
      <c r="U5" s="31">
        <v>0.95180722891566261</v>
      </c>
      <c r="V5" s="31">
        <v>0.97560975609756095</v>
      </c>
      <c r="W5" s="31">
        <v>0.95294117647058818</v>
      </c>
      <c r="X5" s="31">
        <v>1</v>
      </c>
      <c r="Y5" s="45" t="s">
        <v>3453</v>
      </c>
      <c r="Z5" s="31">
        <v>0.97647058823529409</v>
      </c>
      <c r="AA5" s="31">
        <v>0.9642857142857143</v>
      </c>
      <c r="AB5" s="31">
        <v>0.96470588235294119</v>
      </c>
      <c r="AC5" s="45" t="s">
        <v>3453</v>
      </c>
      <c r="AD5" s="45" t="s">
        <v>3453</v>
      </c>
      <c r="AE5" s="31">
        <v>0.96470588235294119</v>
      </c>
    </row>
    <row r="6" spans="1:31" ht="45" customHeight="1" x14ac:dyDescent="0.25">
      <c r="A6" s="1" t="s">
        <v>3576</v>
      </c>
      <c r="B6" s="1" t="s">
        <v>8</v>
      </c>
      <c r="C6" s="1" t="s">
        <v>9</v>
      </c>
      <c r="D6" s="1" t="s">
        <v>869</v>
      </c>
      <c r="E6" s="1" t="s">
        <v>870</v>
      </c>
      <c r="F6" s="1">
        <v>19</v>
      </c>
      <c r="G6" s="1">
        <v>13</v>
      </c>
      <c r="H6" s="52">
        <f t="shared" si="0"/>
        <v>68.421052631578945</v>
      </c>
      <c r="I6" s="34">
        <f>(J6+K6+L6+M6+N6+O6+P6+Q6+R6+S6+U6+V6+W6+X6+Z6+AA6+AB6+AE6)*100/18</f>
        <v>92.788461538461533</v>
      </c>
      <c r="J6" s="31">
        <v>1</v>
      </c>
      <c r="K6" s="31">
        <v>1</v>
      </c>
      <c r="L6" s="31">
        <v>1</v>
      </c>
      <c r="M6" s="31">
        <v>1</v>
      </c>
      <c r="N6" s="31">
        <v>1</v>
      </c>
      <c r="O6" s="31">
        <v>1</v>
      </c>
      <c r="P6" s="31">
        <v>1</v>
      </c>
      <c r="Q6" s="31">
        <v>0.61538461538461542</v>
      </c>
      <c r="R6" s="31">
        <v>0.84615384615384615</v>
      </c>
      <c r="S6" s="31">
        <v>0.625</v>
      </c>
      <c r="T6" s="45" t="s">
        <v>3453</v>
      </c>
      <c r="U6" s="31">
        <v>1</v>
      </c>
      <c r="V6" s="31">
        <v>1</v>
      </c>
      <c r="W6" s="31">
        <v>1</v>
      </c>
      <c r="X6" s="31">
        <v>0.92307692307692313</v>
      </c>
      <c r="Y6" s="45" t="s">
        <v>3453</v>
      </c>
      <c r="Z6" s="31">
        <v>0.84615384615384615</v>
      </c>
      <c r="AA6" s="31">
        <v>1</v>
      </c>
      <c r="AB6" s="31">
        <v>1</v>
      </c>
      <c r="AC6" s="45" t="s">
        <v>3453</v>
      </c>
      <c r="AD6" s="45" t="s">
        <v>3453</v>
      </c>
      <c r="AE6" s="31">
        <v>0.84615384615384615</v>
      </c>
    </row>
    <row r="7" spans="1:31" ht="45" customHeight="1" x14ac:dyDescent="0.25">
      <c r="A7" s="1" t="s">
        <v>3576</v>
      </c>
      <c r="B7" s="1" t="s">
        <v>8</v>
      </c>
      <c r="C7" s="1" t="s">
        <v>9</v>
      </c>
      <c r="D7" s="1" t="s">
        <v>867</v>
      </c>
      <c r="E7" s="1" t="s">
        <v>868</v>
      </c>
      <c r="F7" s="1">
        <v>103</v>
      </c>
      <c r="G7" s="1">
        <v>52</v>
      </c>
      <c r="H7" s="52">
        <f t="shared" si="0"/>
        <v>50.485436893203882</v>
      </c>
      <c r="I7" s="34">
        <f t="shared" ref="I7:I14" si="1">(J7+K7+L7+M7+N7+O7+P7+Q7+R7+S7+U7+V7+W7+X7+Z7+AA7+AB7+AE7)*100/18</f>
        <v>96.807397078682342</v>
      </c>
      <c r="J7" s="45">
        <v>0.97777777777777775</v>
      </c>
      <c r="K7" s="45">
        <v>0.98039215686274506</v>
      </c>
      <c r="L7" s="45">
        <v>1</v>
      </c>
      <c r="M7" s="45">
        <v>1</v>
      </c>
      <c r="N7" s="45">
        <v>0.79545454545454541</v>
      </c>
      <c r="O7" s="45">
        <v>1</v>
      </c>
      <c r="P7" s="45">
        <v>1</v>
      </c>
      <c r="Q7" s="45">
        <v>0.98076923076923073</v>
      </c>
      <c r="R7" s="45">
        <v>0.98076923076923073</v>
      </c>
      <c r="S7" s="45">
        <v>0.93023255813953487</v>
      </c>
      <c r="T7" s="45" t="s">
        <v>3453</v>
      </c>
      <c r="U7" s="45">
        <v>0.98</v>
      </c>
      <c r="V7" s="45">
        <v>0.96</v>
      </c>
      <c r="W7" s="45">
        <v>1</v>
      </c>
      <c r="X7" s="45">
        <v>0.96078431372549022</v>
      </c>
      <c r="Y7" s="45" t="s">
        <v>3453</v>
      </c>
      <c r="Z7" s="45">
        <v>0.91836734693877553</v>
      </c>
      <c r="AA7" s="45">
        <v>1</v>
      </c>
      <c r="AB7" s="45">
        <v>1</v>
      </c>
      <c r="AC7" s="45" t="s">
        <v>3453</v>
      </c>
      <c r="AD7" s="45" t="s">
        <v>3453</v>
      </c>
      <c r="AE7" s="45">
        <v>0.96078431372549022</v>
      </c>
    </row>
    <row r="8" spans="1:31" ht="45" customHeight="1" x14ac:dyDescent="0.25">
      <c r="A8" s="1" t="s">
        <v>3576</v>
      </c>
      <c r="B8" s="1" t="s">
        <v>8</v>
      </c>
      <c r="C8" s="1" t="s">
        <v>9</v>
      </c>
      <c r="D8" s="1" t="s">
        <v>865</v>
      </c>
      <c r="E8" s="1" t="s">
        <v>866</v>
      </c>
      <c r="F8" s="1">
        <v>113</v>
      </c>
      <c r="G8" s="1">
        <v>75</v>
      </c>
      <c r="H8" s="52">
        <f t="shared" si="0"/>
        <v>66.371681415929203</v>
      </c>
      <c r="I8" s="34">
        <f t="shared" si="1"/>
        <v>98.827621058462285</v>
      </c>
      <c r="J8" s="45">
        <v>1</v>
      </c>
      <c r="K8" s="45">
        <v>0.9859154929577465</v>
      </c>
      <c r="L8" s="45">
        <v>1</v>
      </c>
      <c r="M8" s="45">
        <v>0.9859154929577465</v>
      </c>
      <c r="N8" s="45">
        <v>0.94915254237288138</v>
      </c>
      <c r="O8" s="45">
        <v>1</v>
      </c>
      <c r="P8" s="45">
        <v>0.97333333333333338</v>
      </c>
      <c r="Q8" s="45">
        <v>0.98630136986301364</v>
      </c>
      <c r="R8" s="45">
        <v>0.98648648648648651</v>
      </c>
      <c r="S8" s="45">
        <v>0.96296296296296291</v>
      </c>
      <c r="T8" s="45" t="s">
        <v>3453</v>
      </c>
      <c r="U8" s="45">
        <v>1</v>
      </c>
      <c r="V8" s="45">
        <v>0.9726027397260274</v>
      </c>
      <c r="W8" s="45">
        <v>0.98630136986301364</v>
      </c>
      <c r="X8" s="45">
        <v>1</v>
      </c>
      <c r="Y8" s="45" t="s">
        <v>3453</v>
      </c>
      <c r="Z8" s="45">
        <v>1</v>
      </c>
      <c r="AA8" s="45">
        <v>1</v>
      </c>
      <c r="AB8" s="45">
        <v>1</v>
      </c>
      <c r="AC8" s="45" t="s">
        <v>3453</v>
      </c>
      <c r="AD8" s="45" t="s">
        <v>3453</v>
      </c>
      <c r="AE8" s="45">
        <v>1</v>
      </c>
    </row>
    <row r="9" spans="1:31" ht="45" customHeight="1" x14ac:dyDescent="0.25">
      <c r="A9" s="1" t="s">
        <v>3576</v>
      </c>
      <c r="B9" s="1" t="s">
        <v>8</v>
      </c>
      <c r="C9" s="1" t="s">
        <v>9</v>
      </c>
      <c r="D9" s="1" t="s">
        <v>2196</v>
      </c>
      <c r="E9" s="1" t="s">
        <v>2197</v>
      </c>
      <c r="F9" s="1">
        <v>32</v>
      </c>
      <c r="G9" s="1">
        <v>20</v>
      </c>
      <c r="H9" s="52">
        <f t="shared" si="0"/>
        <v>62.5</v>
      </c>
      <c r="I9" s="34">
        <f t="shared" si="1"/>
        <v>95.40610786224822</v>
      </c>
      <c r="J9" s="45">
        <v>1</v>
      </c>
      <c r="K9" s="45">
        <v>0.95</v>
      </c>
      <c r="L9" s="45">
        <v>0.95</v>
      </c>
      <c r="M9" s="45">
        <v>0.95</v>
      </c>
      <c r="N9" s="45">
        <v>1</v>
      </c>
      <c r="O9" s="45">
        <v>1</v>
      </c>
      <c r="P9" s="45">
        <v>1</v>
      </c>
      <c r="Q9" s="45">
        <v>0.9</v>
      </c>
      <c r="R9" s="45">
        <v>0.9</v>
      </c>
      <c r="S9" s="45">
        <v>0.78947368421052633</v>
      </c>
      <c r="T9" s="45" t="s">
        <v>3453</v>
      </c>
      <c r="U9" s="45">
        <v>0.94444444444444442</v>
      </c>
      <c r="V9" s="45">
        <v>0.94444444444444442</v>
      </c>
      <c r="W9" s="45">
        <v>0.94736842105263153</v>
      </c>
      <c r="X9" s="45">
        <v>1</v>
      </c>
      <c r="Y9" s="45" t="s">
        <v>3453</v>
      </c>
      <c r="Z9" s="45">
        <v>0.95</v>
      </c>
      <c r="AA9" s="45">
        <v>0.94736842105263153</v>
      </c>
      <c r="AB9" s="45">
        <v>1</v>
      </c>
      <c r="AC9" s="45" t="s">
        <v>3453</v>
      </c>
      <c r="AD9" s="45" t="s">
        <v>3453</v>
      </c>
      <c r="AE9" s="45">
        <v>1</v>
      </c>
    </row>
    <row r="10" spans="1:31" ht="45" customHeight="1" x14ac:dyDescent="0.25">
      <c r="A10" s="1" t="s">
        <v>3576</v>
      </c>
      <c r="B10" s="1" t="s">
        <v>8</v>
      </c>
      <c r="C10" s="1" t="s">
        <v>9</v>
      </c>
      <c r="D10" s="1" t="s">
        <v>2198</v>
      </c>
      <c r="E10" s="1" t="s">
        <v>2199</v>
      </c>
      <c r="F10" s="1">
        <v>34</v>
      </c>
      <c r="G10" s="1">
        <v>17</v>
      </c>
      <c r="H10" s="52">
        <f t="shared" si="0"/>
        <v>50</v>
      </c>
      <c r="I10" s="34">
        <f t="shared" si="1"/>
        <v>98.292731233907702</v>
      </c>
      <c r="J10" s="45">
        <v>0.93333333333333335</v>
      </c>
      <c r="K10" s="45">
        <v>1</v>
      </c>
      <c r="L10" s="45">
        <v>0.94117647058823528</v>
      </c>
      <c r="M10" s="45">
        <v>1</v>
      </c>
      <c r="N10" s="45">
        <v>0.81818181818181823</v>
      </c>
      <c r="O10" s="45">
        <v>1</v>
      </c>
      <c r="P10" s="45">
        <v>1</v>
      </c>
      <c r="Q10" s="45">
        <v>1</v>
      </c>
      <c r="R10" s="45">
        <v>1</v>
      </c>
      <c r="S10" s="45">
        <v>1</v>
      </c>
      <c r="T10" s="45" t="s">
        <v>3453</v>
      </c>
      <c r="U10" s="45">
        <v>1</v>
      </c>
      <c r="V10" s="45">
        <v>1</v>
      </c>
      <c r="W10" s="45">
        <v>1</v>
      </c>
      <c r="X10" s="45">
        <v>1</v>
      </c>
      <c r="Y10" s="45" t="s">
        <v>3453</v>
      </c>
      <c r="Z10" s="45">
        <v>1</v>
      </c>
      <c r="AA10" s="45">
        <v>1</v>
      </c>
      <c r="AB10" s="45">
        <v>1</v>
      </c>
      <c r="AC10" s="45" t="s">
        <v>3453</v>
      </c>
      <c r="AD10" s="45" t="s">
        <v>3453</v>
      </c>
      <c r="AE10" s="45">
        <v>1</v>
      </c>
    </row>
    <row r="11" spans="1:31" ht="45" customHeight="1" x14ac:dyDescent="0.25">
      <c r="A11" s="1" t="s">
        <v>3576</v>
      </c>
      <c r="B11" s="1" t="s">
        <v>8</v>
      </c>
      <c r="C11" s="1" t="s">
        <v>9</v>
      </c>
      <c r="D11" s="1" t="s">
        <v>1824</v>
      </c>
      <c r="E11" s="1" t="s">
        <v>3211</v>
      </c>
      <c r="F11" s="1">
        <v>2</v>
      </c>
      <c r="G11" s="1">
        <v>1</v>
      </c>
      <c r="H11" s="52">
        <f t="shared" si="0"/>
        <v>50</v>
      </c>
      <c r="I11" s="34">
        <f t="shared" si="1"/>
        <v>61.111111111111114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1</v>
      </c>
      <c r="P11" s="45">
        <v>1</v>
      </c>
      <c r="Q11" s="45">
        <v>1</v>
      </c>
      <c r="R11" s="45">
        <v>1</v>
      </c>
      <c r="S11" s="45">
        <v>1</v>
      </c>
      <c r="T11" s="45" t="s">
        <v>3453</v>
      </c>
      <c r="U11" s="45">
        <v>1</v>
      </c>
      <c r="V11" s="45">
        <v>1</v>
      </c>
      <c r="W11" s="45">
        <v>0</v>
      </c>
      <c r="X11" s="45">
        <v>0</v>
      </c>
      <c r="Y11" s="45" t="s">
        <v>3453</v>
      </c>
      <c r="Z11" s="45">
        <v>1</v>
      </c>
      <c r="AA11" s="45">
        <v>1</v>
      </c>
      <c r="AB11" s="45">
        <v>1</v>
      </c>
      <c r="AC11" s="45" t="s">
        <v>3453</v>
      </c>
      <c r="AD11" s="45" t="s">
        <v>3453</v>
      </c>
      <c r="AE11" s="45">
        <v>1</v>
      </c>
    </row>
    <row r="12" spans="1:31" ht="45" customHeight="1" x14ac:dyDescent="0.25">
      <c r="A12" s="1" t="s">
        <v>3576</v>
      </c>
      <c r="B12" s="1" t="s">
        <v>8</v>
      </c>
      <c r="C12" s="1" t="s">
        <v>9</v>
      </c>
      <c r="D12" s="1" t="s">
        <v>1826</v>
      </c>
      <c r="E12" s="1" t="s">
        <v>3210</v>
      </c>
      <c r="F12" s="1">
        <v>6</v>
      </c>
      <c r="G12" s="1">
        <v>9</v>
      </c>
      <c r="H12" s="52">
        <f t="shared" si="0"/>
        <v>150</v>
      </c>
      <c r="I12" s="34">
        <f t="shared" si="1"/>
        <v>100</v>
      </c>
      <c r="J12" s="45">
        <v>1</v>
      </c>
      <c r="K12" s="45">
        <v>1</v>
      </c>
      <c r="L12" s="45">
        <v>1</v>
      </c>
      <c r="M12" s="45">
        <v>1</v>
      </c>
      <c r="N12" s="45">
        <v>1</v>
      </c>
      <c r="O12" s="45">
        <v>1</v>
      </c>
      <c r="P12" s="45">
        <v>1</v>
      </c>
      <c r="Q12" s="45">
        <v>1</v>
      </c>
      <c r="R12" s="45">
        <v>1</v>
      </c>
      <c r="S12" s="45">
        <v>1</v>
      </c>
      <c r="T12" s="45" t="s">
        <v>3453</v>
      </c>
      <c r="U12" s="45">
        <v>1</v>
      </c>
      <c r="V12" s="45">
        <v>1</v>
      </c>
      <c r="W12" s="45">
        <v>1</v>
      </c>
      <c r="X12" s="45">
        <v>1</v>
      </c>
      <c r="Y12" s="45" t="s">
        <v>3453</v>
      </c>
      <c r="Z12" s="45">
        <v>1</v>
      </c>
      <c r="AA12" s="45">
        <v>1</v>
      </c>
      <c r="AB12" s="45">
        <v>1</v>
      </c>
      <c r="AC12" s="45" t="s">
        <v>3453</v>
      </c>
      <c r="AD12" s="45" t="s">
        <v>3453</v>
      </c>
      <c r="AE12" s="45">
        <v>1</v>
      </c>
    </row>
    <row r="13" spans="1:31" ht="45" customHeight="1" x14ac:dyDescent="0.25">
      <c r="A13" s="1" t="s">
        <v>3576</v>
      </c>
      <c r="B13" s="1" t="s">
        <v>8</v>
      </c>
      <c r="C13" s="1" t="s">
        <v>9</v>
      </c>
      <c r="D13" s="1" t="s">
        <v>1828</v>
      </c>
      <c r="E13" s="1" t="s">
        <v>3209</v>
      </c>
      <c r="F13" s="1">
        <v>12</v>
      </c>
      <c r="G13" s="1">
        <v>11</v>
      </c>
      <c r="H13" s="52">
        <f t="shared" si="0"/>
        <v>91.666666666666657</v>
      </c>
      <c r="I13" s="34">
        <f t="shared" si="1"/>
        <v>96.729797979797979</v>
      </c>
      <c r="J13" s="45">
        <v>1</v>
      </c>
      <c r="K13" s="45">
        <v>1</v>
      </c>
      <c r="L13" s="45">
        <v>0.81818181818181823</v>
      </c>
      <c r="M13" s="45">
        <v>1</v>
      </c>
      <c r="N13" s="45">
        <v>0.875</v>
      </c>
      <c r="O13" s="45">
        <v>1</v>
      </c>
      <c r="P13" s="45">
        <v>1</v>
      </c>
      <c r="Q13" s="45">
        <v>1</v>
      </c>
      <c r="R13" s="45">
        <v>1</v>
      </c>
      <c r="S13" s="45">
        <v>1</v>
      </c>
      <c r="T13" s="45" t="s">
        <v>3453</v>
      </c>
      <c r="U13" s="45">
        <v>1</v>
      </c>
      <c r="V13" s="45">
        <v>0.9</v>
      </c>
      <c r="W13" s="45">
        <v>1</v>
      </c>
      <c r="X13" s="45">
        <v>1</v>
      </c>
      <c r="Y13" s="45" t="s">
        <v>3453</v>
      </c>
      <c r="Z13" s="45">
        <v>1</v>
      </c>
      <c r="AA13" s="45">
        <v>0.90909090909090906</v>
      </c>
      <c r="AB13" s="45">
        <v>0.90909090909090906</v>
      </c>
      <c r="AC13" s="45" t="s">
        <v>3453</v>
      </c>
      <c r="AD13" s="45" t="s">
        <v>3453</v>
      </c>
      <c r="AE13" s="45">
        <v>1</v>
      </c>
    </row>
    <row r="14" spans="1:31" ht="45" customHeight="1" x14ac:dyDescent="0.25">
      <c r="A14" s="1" t="s">
        <v>3576</v>
      </c>
      <c r="B14" s="1" t="s">
        <v>8</v>
      </c>
      <c r="C14" s="1" t="s">
        <v>9</v>
      </c>
      <c r="D14" s="1" t="s">
        <v>1840</v>
      </c>
      <c r="E14" s="1" t="s">
        <v>3208</v>
      </c>
      <c r="F14" s="1">
        <v>29</v>
      </c>
      <c r="G14" s="1">
        <v>27</v>
      </c>
      <c r="H14" s="52">
        <f t="shared" si="0"/>
        <v>93.103448275862064</v>
      </c>
      <c r="I14" s="34">
        <f t="shared" si="1"/>
        <v>93.850902184235522</v>
      </c>
      <c r="J14" s="45">
        <v>0.95</v>
      </c>
      <c r="K14" s="45">
        <v>1</v>
      </c>
      <c r="L14" s="45">
        <v>1</v>
      </c>
      <c r="M14" s="45">
        <v>1</v>
      </c>
      <c r="N14" s="45">
        <v>0.9</v>
      </c>
      <c r="O14" s="45">
        <v>0.88461538461538458</v>
      </c>
      <c r="P14" s="45">
        <v>0.96296296296296291</v>
      </c>
      <c r="Q14" s="45">
        <v>0.88888888888888884</v>
      </c>
      <c r="R14" s="45">
        <v>0.88461538461538458</v>
      </c>
      <c r="S14" s="45">
        <v>0.85</v>
      </c>
      <c r="T14" s="45" t="s">
        <v>3453</v>
      </c>
      <c r="U14" s="45">
        <v>0.96</v>
      </c>
      <c r="V14" s="45">
        <v>0.92</v>
      </c>
      <c r="W14" s="45">
        <v>0.88461538461538458</v>
      </c>
      <c r="X14" s="45">
        <v>1</v>
      </c>
      <c r="Y14" s="45" t="s">
        <v>3453</v>
      </c>
      <c r="Z14" s="45">
        <v>0.92592592592592593</v>
      </c>
      <c r="AA14" s="45">
        <v>0.96153846153846156</v>
      </c>
      <c r="AB14" s="45">
        <v>1</v>
      </c>
      <c r="AC14" s="45" t="s">
        <v>3453</v>
      </c>
      <c r="AD14" s="45" t="s">
        <v>3453</v>
      </c>
      <c r="AE14" s="45">
        <v>0.92</v>
      </c>
    </row>
    <row r="15" spans="1:31" ht="45" customHeight="1" x14ac:dyDescent="0.25">
      <c r="A15" s="1" t="s">
        <v>3576</v>
      </c>
      <c r="B15" s="1" t="s">
        <v>1046</v>
      </c>
      <c r="C15" s="1" t="s">
        <v>397</v>
      </c>
      <c r="D15" s="1" t="s">
        <v>1824</v>
      </c>
      <c r="E15" s="1" t="s">
        <v>1825</v>
      </c>
      <c r="F15" s="1">
        <v>20</v>
      </c>
      <c r="G15" s="1">
        <v>17</v>
      </c>
      <c r="H15" s="52">
        <f t="shared" si="0"/>
        <v>85</v>
      </c>
      <c r="I15" s="34">
        <f t="shared" ref="I15:I24" si="2">(J15+K15+L15+M15+N15+O15+P15+Q15+R15+S15+T15+U15+V15+W15+X15+Y15+Z15+AA15+AB15+AC15+AD15+AE15)*100/22</f>
        <v>100</v>
      </c>
      <c r="J15" s="45">
        <v>1</v>
      </c>
      <c r="K15" s="45">
        <v>1</v>
      </c>
      <c r="L15" s="45">
        <v>1</v>
      </c>
      <c r="M15" s="45">
        <v>1</v>
      </c>
      <c r="N15" s="45">
        <v>1</v>
      </c>
      <c r="O15" s="45">
        <v>1</v>
      </c>
      <c r="P15" s="45">
        <v>1</v>
      </c>
      <c r="Q15" s="45">
        <v>1</v>
      </c>
      <c r="R15" s="45">
        <v>1</v>
      </c>
      <c r="S15" s="45">
        <v>1</v>
      </c>
      <c r="T15" s="45">
        <v>1</v>
      </c>
      <c r="U15" s="45">
        <v>1</v>
      </c>
      <c r="V15" s="45">
        <v>1</v>
      </c>
      <c r="W15" s="45">
        <v>1</v>
      </c>
      <c r="X15" s="45">
        <v>1</v>
      </c>
      <c r="Y15" s="45">
        <v>1</v>
      </c>
      <c r="Z15" s="45">
        <v>1</v>
      </c>
      <c r="AA15" s="45">
        <v>1</v>
      </c>
      <c r="AB15" s="45">
        <v>1</v>
      </c>
      <c r="AC15" s="45">
        <v>1</v>
      </c>
      <c r="AD15" s="45">
        <v>1</v>
      </c>
      <c r="AE15" s="45">
        <v>1</v>
      </c>
    </row>
    <row r="16" spans="1:31" ht="45" customHeight="1" x14ac:dyDescent="0.25">
      <c r="A16" s="1" t="s">
        <v>3576</v>
      </c>
      <c r="B16" s="1" t="s">
        <v>1046</v>
      </c>
      <c r="C16" s="1" t="s">
        <v>397</v>
      </c>
      <c r="D16" s="1" t="s">
        <v>1826</v>
      </c>
      <c r="E16" s="1" t="s">
        <v>1827</v>
      </c>
      <c r="F16" s="1">
        <v>42</v>
      </c>
      <c r="G16" s="1">
        <v>39</v>
      </c>
      <c r="H16" s="52">
        <f t="shared" si="0"/>
        <v>92.857142857142861</v>
      </c>
      <c r="I16" s="34">
        <f t="shared" si="2"/>
        <v>94.093782438139314</v>
      </c>
      <c r="J16" s="45">
        <v>0.93939393939393945</v>
      </c>
      <c r="K16" s="45">
        <v>0.94594594594594594</v>
      </c>
      <c r="L16" s="45">
        <v>0.94594594594594594</v>
      </c>
      <c r="M16" s="45">
        <v>0.89743589743589747</v>
      </c>
      <c r="N16" s="45">
        <v>0.91666666666666663</v>
      </c>
      <c r="O16" s="45">
        <v>0.91891891891891897</v>
      </c>
      <c r="P16" s="45">
        <v>0.94594594594594594</v>
      </c>
      <c r="Q16" s="45">
        <v>0.94871794871794868</v>
      </c>
      <c r="R16" s="45">
        <v>0.97435897435897434</v>
      </c>
      <c r="S16" s="45">
        <v>0.97058823529411764</v>
      </c>
      <c r="T16" s="45">
        <v>0.97435897435897434</v>
      </c>
      <c r="U16" s="45">
        <v>0.94736842105263153</v>
      </c>
      <c r="V16" s="45">
        <v>0.94594594594594594</v>
      </c>
      <c r="W16" s="45">
        <v>0.92307692307692313</v>
      </c>
      <c r="X16" s="45">
        <v>0.91891891891891897</v>
      </c>
      <c r="Y16" s="45">
        <v>0.94871794871794868</v>
      </c>
      <c r="Z16" s="45">
        <v>0.92307692307692313</v>
      </c>
      <c r="AA16" s="45">
        <v>0.97435897435897434</v>
      </c>
      <c r="AB16" s="45">
        <v>0.94871794871794868</v>
      </c>
      <c r="AC16" s="45">
        <v>0.94871794871794868</v>
      </c>
      <c r="AD16" s="45">
        <v>0.94871794871794868</v>
      </c>
      <c r="AE16" s="45">
        <v>0.89473684210526316</v>
      </c>
    </row>
    <row r="17" spans="1:31" ht="45" customHeight="1" x14ac:dyDescent="0.25">
      <c r="A17" s="1" t="s">
        <v>3576</v>
      </c>
      <c r="B17" s="1" t="s">
        <v>1046</v>
      </c>
      <c r="C17" s="1" t="s">
        <v>397</v>
      </c>
      <c r="D17" s="1" t="s">
        <v>1828</v>
      </c>
      <c r="E17" s="1" t="s">
        <v>1829</v>
      </c>
      <c r="F17" s="1">
        <v>40</v>
      </c>
      <c r="G17" s="1">
        <v>23</v>
      </c>
      <c r="H17" s="52">
        <f t="shared" si="0"/>
        <v>57.499999999999993</v>
      </c>
      <c r="I17" s="34">
        <f t="shared" si="2"/>
        <v>97.279430460208502</v>
      </c>
      <c r="J17" s="45">
        <v>0.95652173913043481</v>
      </c>
      <c r="K17" s="45">
        <v>0.95652173913043481</v>
      </c>
      <c r="L17" s="45">
        <v>0.86956521739130432</v>
      </c>
      <c r="M17" s="45">
        <v>0.95652173913043481</v>
      </c>
      <c r="N17" s="45">
        <v>0.94736842105263153</v>
      </c>
      <c r="O17" s="45">
        <v>0.95652173913043481</v>
      </c>
      <c r="P17" s="45">
        <v>1</v>
      </c>
      <c r="Q17" s="45">
        <v>1</v>
      </c>
      <c r="R17" s="45">
        <v>1</v>
      </c>
      <c r="S17" s="45">
        <v>0.88888888888888884</v>
      </c>
      <c r="T17" s="45">
        <v>1</v>
      </c>
      <c r="U17" s="45">
        <v>1</v>
      </c>
      <c r="V17" s="45">
        <v>1</v>
      </c>
      <c r="W17" s="45">
        <v>0.95652173913043481</v>
      </c>
      <c r="X17" s="45">
        <v>0.95652173913043481</v>
      </c>
      <c r="Y17" s="45">
        <v>1</v>
      </c>
      <c r="Z17" s="45">
        <v>1</v>
      </c>
      <c r="AA17" s="45">
        <v>1</v>
      </c>
      <c r="AB17" s="45">
        <v>1</v>
      </c>
      <c r="AC17" s="45">
        <v>1</v>
      </c>
      <c r="AD17" s="45">
        <v>1</v>
      </c>
      <c r="AE17" s="45">
        <v>0.95652173913043481</v>
      </c>
    </row>
    <row r="18" spans="1:31" ht="45" customHeight="1" x14ac:dyDescent="0.25">
      <c r="A18" s="1" t="s">
        <v>3576</v>
      </c>
      <c r="B18" s="1" t="s">
        <v>1046</v>
      </c>
      <c r="C18" s="1" t="s">
        <v>397</v>
      </c>
      <c r="D18" s="1" t="s">
        <v>2200</v>
      </c>
      <c r="E18" s="1" t="s">
        <v>2201</v>
      </c>
      <c r="F18" s="1">
        <v>327</v>
      </c>
      <c r="G18" s="1">
        <v>160</v>
      </c>
      <c r="H18" s="52">
        <f t="shared" si="0"/>
        <v>48.929663608562691</v>
      </c>
      <c r="I18" s="34">
        <f t="shared" si="2"/>
        <v>95.395142827500692</v>
      </c>
      <c r="J18" s="45">
        <v>0.97037037037037033</v>
      </c>
      <c r="K18" s="45">
        <v>0.97916666666666663</v>
      </c>
      <c r="L18" s="45">
        <v>1</v>
      </c>
      <c r="M18" s="45">
        <v>0.9426751592356688</v>
      </c>
      <c r="N18" s="45">
        <v>0.93283582089552242</v>
      </c>
      <c r="O18" s="45">
        <v>0.91836734693877553</v>
      </c>
      <c r="P18" s="45">
        <v>0.91946308724832215</v>
      </c>
      <c r="Q18" s="45">
        <v>0.92</v>
      </c>
      <c r="R18" s="45">
        <v>0.87662337662337664</v>
      </c>
      <c r="S18" s="45">
        <v>0.92436974789915971</v>
      </c>
      <c r="T18" s="45">
        <v>0.98734177215189878</v>
      </c>
      <c r="U18" s="45">
        <v>0.95070422535211263</v>
      </c>
      <c r="V18" s="45">
        <v>0.93197278911564629</v>
      </c>
      <c r="W18" s="45">
        <v>0.95541401273885351</v>
      </c>
      <c r="X18" s="45">
        <v>0.99358974358974361</v>
      </c>
      <c r="Y18" s="45">
        <v>0.96103896103896103</v>
      </c>
      <c r="Z18" s="45">
        <v>0.96794871794871795</v>
      </c>
      <c r="AA18" s="45">
        <v>0.97385620915032678</v>
      </c>
      <c r="AB18" s="45">
        <v>0.98076923076923073</v>
      </c>
      <c r="AC18" s="45">
        <v>0.96666666666666667</v>
      </c>
      <c r="AD18" s="45">
        <v>0.97402597402597402</v>
      </c>
      <c r="AE18" s="45">
        <v>0.95973154362416102</v>
      </c>
    </row>
    <row r="19" spans="1:31" ht="45" customHeight="1" x14ac:dyDescent="0.25">
      <c r="A19" s="1" t="s">
        <v>3576</v>
      </c>
      <c r="B19" s="1" t="s">
        <v>1046</v>
      </c>
      <c r="C19" s="1" t="s">
        <v>397</v>
      </c>
      <c r="D19" s="1" t="s">
        <v>1830</v>
      </c>
      <c r="E19" s="1" t="s">
        <v>1831</v>
      </c>
      <c r="F19" s="1">
        <v>376</v>
      </c>
      <c r="G19" s="1">
        <v>235</v>
      </c>
      <c r="H19" s="52">
        <f t="shared" si="0"/>
        <v>62.5</v>
      </c>
      <c r="I19" s="34">
        <f t="shared" si="2"/>
        <v>95.697878206775968</v>
      </c>
      <c r="J19" s="45">
        <v>1</v>
      </c>
      <c r="K19" s="45">
        <v>0.97652582159624413</v>
      </c>
      <c r="L19" s="45">
        <v>0.94545454545454544</v>
      </c>
      <c r="M19" s="45">
        <v>0.94273127753303965</v>
      </c>
      <c r="N19" s="45">
        <v>0.95336787564766834</v>
      </c>
      <c r="O19" s="45">
        <v>0.93087557603686633</v>
      </c>
      <c r="P19" s="45">
        <v>0.9107142857142857</v>
      </c>
      <c r="Q19" s="45">
        <v>0.93150684931506844</v>
      </c>
      <c r="R19" s="45">
        <v>0.96902654867256632</v>
      </c>
      <c r="S19" s="45">
        <v>0.95348837209302328</v>
      </c>
      <c r="T19" s="45">
        <v>0.9910714285714286</v>
      </c>
      <c r="U19" s="45">
        <v>0.9712918660287081</v>
      </c>
      <c r="V19" s="45">
        <v>0.93867924528301883</v>
      </c>
      <c r="W19" s="45">
        <v>0.93805309734513276</v>
      </c>
      <c r="X19" s="45">
        <v>0.97356828193832601</v>
      </c>
      <c r="Y19" s="45">
        <v>0.94273127753303965</v>
      </c>
      <c r="Z19" s="45">
        <v>0.95</v>
      </c>
      <c r="AA19" s="45">
        <v>0.96888888888888891</v>
      </c>
      <c r="AB19" s="45">
        <v>0.9606986899563319</v>
      </c>
      <c r="AC19" s="45">
        <v>0.96444444444444444</v>
      </c>
      <c r="AD19" s="45">
        <v>0.97297297297297303</v>
      </c>
      <c r="AE19" s="45">
        <v>0.96744186046511627</v>
      </c>
    </row>
    <row r="20" spans="1:31" ht="45" customHeight="1" x14ac:dyDescent="0.25">
      <c r="A20" s="1" t="s">
        <v>3576</v>
      </c>
      <c r="B20" s="1" t="s">
        <v>1046</v>
      </c>
      <c r="C20" s="1" t="s">
        <v>397</v>
      </c>
      <c r="D20" s="1" t="s">
        <v>1832</v>
      </c>
      <c r="E20" s="1" t="s">
        <v>1833</v>
      </c>
      <c r="F20" s="1">
        <v>175</v>
      </c>
      <c r="G20" s="1">
        <v>123</v>
      </c>
      <c r="H20" s="52">
        <f t="shared" si="0"/>
        <v>70.285714285714278</v>
      </c>
      <c r="I20" s="34">
        <f t="shared" si="2"/>
        <v>99.322788727174483</v>
      </c>
      <c r="J20" s="45">
        <v>1</v>
      </c>
      <c r="K20" s="45">
        <v>0.99180327868852458</v>
      </c>
      <c r="L20" s="45">
        <v>0.9916666666666667</v>
      </c>
      <c r="M20" s="45">
        <v>0.99180327868852458</v>
      </c>
      <c r="N20" s="45">
        <v>0.97520661157024791</v>
      </c>
      <c r="O20" s="45">
        <v>0.9916666666666667</v>
      </c>
      <c r="P20" s="45">
        <v>0.98360655737704916</v>
      </c>
      <c r="Q20" s="45">
        <v>0.99173553719008267</v>
      </c>
      <c r="R20" s="45">
        <v>1</v>
      </c>
      <c r="S20" s="45">
        <v>0.97457627118644063</v>
      </c>
      <c r="T20" s="45">
        <v>0.99173553719008267</v>
      </c>
      <c r="U20" s="45">
        <v>1</v>
      </c>
      <c r="V20" s="45">
        <v>1</v>
      </c>
      <c r="W20" s="45">
        <v>1</v>
      </c>
      <c r="X20" s="45">
        <v>1</v>
      </c>
      <c r="Y20" s="45">
        <v>0.99180327868852458</v>
      </c>
      <c r="Z20" s="45">
        <v>1</v>
      </c>
      <c r="AA20" s="45">
        <v>0.99180327868852458</v>
      </c>
      <c r="AB20" s="45">
        <v>0.99180327868852458</v>
      </c>
      <c r="AC20" s="45">
        <v>1</v>
      </c>
      <c r="AD20" s="45">
        <v>1</v>
      </c>
      <c r="AE20" s="45">
        <v>0.99180327868852458</v>
      </c>
    </row>
    <row r="21" spans="1:31" ht="45" customHeight="1" x14ac:dyDescent="0.25">
      <c r="A21" s="1" t="s">
        <v>3576</v>
      </c>
      <c r="B21" s="1" t="s">
        <v>1046</v>
      </c>
      <c r="C21" s="1" t="s">
        <v>397</v>
      </c>
      <c r="D21" s="1" t="s">
        <v>1834</v>
      </c>
      <c r="E21" s="1" t="s">
        <v>1835</v>
      </c>
      <c r="F21" s="1">
        <v>148</v>
      </c>
      <c r="G21" s="1">
        <v>71</v>
      </c>
      <c r="H21" s="52">
        <f t="shared" si="0"/>
        <v>47.972972972972968</v>
      </c>
      <c r="I21" s="34">
        <f t="shared" si="2"/>
        <v>93.898750170419547</v>
      </c>
      <c r="J21" s="45">
        <v>1</v>
      </c>
      <c r="K21" s="45">
        <v>0.96969696969696972</v>
      </c>
      <c r="L21" s="45">
        <v>0.95714285714285718</v>
      </c>
      <c r="M21" s="45">
        <v>0.90140845070422537</v>
      </c>
      <c r="N21" s="45">
        <v>0.91803278688524592</v>
      </c>
      <c r="O21" s="45">
        <v>0.95454545454545459</v>
      </c>
      <c r="P21" s="45">
        <v>0.91304347826086951</v>
      </c>
      <c r="Q21" s="45">
        <v>0.88571428571428568</v>
      </c>
      <c r="R21" s="45">
        <v>0.85915492957746475</v>
      </c>
      <c r="S21" s="45">
        <v>0.9</v>
      </c>
      <c r="T21" s="45">
        <v>0.95714285714285718</v>
      </c>
      <c r="U21" s="45">
        <v>0.92537313432835822</v>
      </c>
      <c r="V21" s="45">
        <v>0.88571428571428568</v>
      </c>
      <c r="W21" s="45">
        <v>0.971830985915493</v>
      </c>
      <c r="X21" s="45">
        <v>0.97101449275362317</v>
      </c>
      <c r="Y21" s="45">
        <v>0.97142857142857142</v>
      </c>
      <c r="Z21" s="45">
        <v>0.95774647887323938</v>
      </c>
      <c r="AA21" s="45">
        <v>0.94366197183098588</v>
      </c>
      <c r="AB21" s="45">
        <v>0.95774647887323938</v>
      </c>
      <c r="AC21" s="45">
        <v>0.95714285714285718</v>
      </c>
      <c r="AD21" s="45">
        <v>0.94366197183098588</v>
      </c>
      <c r="AE21" s="45">
        <v>0.95652173913043481</v>
      </c>
    </row>
    <row r="22" spans="1:31" ht="45" customHeight="1" x14ac:dyDescent="0.25">
      <c r="A22" s="1" t="s">
        <v>3576</v>
      </c>
      <c r="B22" s="1" t="s">
        <v>1046</v>
      </c>
      <c r="C22" s="1" t="s">
        <v>397</v>
      </c>
      <c r="D22" s="1" t="s">
        <v>1836</v>
      </c>
      <c r="E22" s="1" t="s">
        <v>1837</v>
      </c>
      <c r="F22" s="1">
        <v>122</v>
      </c>
      <c r="G22" s="1">
        <v>58</v>
      </c>
      <c r="H22" s="52">
        <f t="shared" si="0"/>
        <v>47.540983606557376</v>
      </c>
      <c r="I22" s="34">
        <f t="shared" si="2"/>
        <v>91.762697731806156</v>
      </c>
      <c r="J22" s="45">
        <v>1</v>
      </c>
      <c r="K22" s="45">
        <v>1</v>
      </c>
      <c r="L22" s="45">
        <v>0.67272727272727273</v>
      </c>
      <c r="M22" s="45">
        <v>0.82758620689655171</v>
      </c>
      <c r="N22" s="45">
        <v>0.76470588235294112</v>
      </c>
      <c r="O22" s="45">
        <v>0.8545454545454545</v>
      </c>
      <c r="P22" s="45">
        <v>0.96491228070175439</v>
      </c>
      <c r="Q22" s="45">
        <v>0.98245614035087714</v>
      </c>
      <c r="R22" s="45">
        <v>0.94827586206896552</v>
      </c>
      <c r="S22" s="45">
        <v>0.88636363636363635</v>
      </c>
      <c r="T22" s="45">
        <v>0.92982456140350878</v>
      </c>
      <c r="U22" s="45">
        <v>0.96</v>
      </c>
      <c r="V22" s="45">
        <v>0.875</v>
      </c>
      <c r="W22" s="45">
        <v>0.93103448275862066</v>
      </c>
      <c r="X22" s="45">
        <v>0.94827586206896552</v>
      </c>
      <c r="Y22" s="45">
        <v>0.94736842105263153</v>
      </c>
      <c r="Z22" s="45">
        <v>0.92982456140350878</v>
      </c>
      <c r="AA22" s="45">
        <v>0.96551724137931039</v>
      </c>
      <c r="AB22" s="45">
        <v>0.98275862068965514</v>
      </c>
      <c r="AC22" s="45">
        <v>1</v>
      </c>
      <c r="AD22" s="45">
        <v>0.92982456140350878</v>
      </c>
      <c r="AE22" s="45">
        <v>0.8867924528301887</v>
      </c>
    </row>
    <row r="23" spans="1:31" ht="45" customHeight="1" x14ac:dyDescent="0.25">
      <c r="A23" s="1" t="s">
        <v>3576</v>
      </c>
      <c r="B23" s="1" t="s">
        <v>1046</v>
      </c>
      <c r="C23" s="1" t="s">
        <v>397</v>
      </c>
      <c r="D23" s="1" t="s">
        <v>1838</v>
      </c>
      <c r="E23" s="1" t="s">
        <v>1839</v>
      </c>
      <c r="F23" s="1">
        <v>91</v>
      </c>
      <c r="G23" s="1">
        <v>43</v>
      </c>
      <c r="H23" s="52">
        <f t="shared" si="0"/>
        <v>47.252747252747248</v>
      </c>
      <c r="I23" s="34">
        <f t="shared" si="2"/>
        <v>92.887411534278129</v>
      </c>
      <c r="J23" s="45">
        <v>1</v>
      </c>
      <c r="K23" s="45">
        <v>1</v>
      </c>
      <c r="L23" s="45">
        <v>0.82926829268292679</v>
      </c>
      <c r="M23" s="45">
        <v>0.92500000000000004</v>
      </c>
      <c r="N23" s="45">
        <v>0.81578947368421051</v>
      </c>
      <c r="O23" s="45">
        <v>0.94736842105263153</v>
      </c>
      <c r="P23" s="45">
        <v>0.88095238095238093</v>
      </c>
      <c r="Q23" s="45">
        <v>0.92500000000000004</v>
      </c>
      <c r="R23" s="45">
        <v>1</v>
      </c>
      <c r="S23" s="45">
        <v>0.81818181818181823</v>
      </c>
      <c r="T23" s="45">
        <v>1</v>
      </c>
      <c r="U23" s="45">
        <v>1</v>
      </c>
      <c r="V23" s="45">
        <v>0.85</v>
      </c>
      <c r="W23" s="45">
        <v>0.9285714285714286</v>
      </c>
      <c r="X23" s="45">
        <v>0.97560975609756095</v>
      </c>
      <c r="Y23" s="45">
        <v>0.9285714285714286</v>
      </c>
      <c r="Z23" s="45">
        <v>0.92682926829268297</v>
      </c>
      <c r="AA23" s="45">
        <v>0.97619047619047616</v>
      </c>
      <c r="AB23" s="45">
        <v>0.97619047619047616</v>
      </c>
      <c r="AC23" s="45">
        <v>0.92682926829268297</v>
      </c>
      <c r="AD23" s="45">
        <v>0.87804878048780488</v>
      </c>
      <c r="AE23" s="45">
        <v>0.92682926829268297</v>
      </c>
    </row>
    <row r="24" spans="1:31" ht="45" customHeight="1" x14ac:dyDescent="0.25">
      <c r="A24" s="1" t="s">
        <v>3576</v>
      </c>
      <c r="B24" s="1" t="s">
        <v>1046</v>
      </c>
      <c r="C24" s="1" t="s">
        <v>397</v>
      </c>
      <c r="D24" s="1" t="s">
        <v>1840</v>
      </c>
      <c r="E24" s="1" t="s">
        <v>1841</v>
      </c>
      <c r="F24" s="1">
        <v>77</v>
      </c>
      <c r="G24" s="1">
        <v>36</v>
      </c>
      <c r="H24" s="52">
        <f t="shared" si="0"/>
        <v>46.753246753246749</v>
      </c>
      <c r="I24" s="34">
        <f t="shared" si="2"/>
        <v>94.859121678974603</v>
      </c>
      <c r="J24" s="45">
        <v>0.96875</v>
      </c>
      <c r="K24" s="45">
        <v>0.9375</v>
      </c>
      <c r="L24" s="45">
        <v>1</v>
      </c>
      <c r="M24" s="45">
        <v>0.91666666666666663</v>
      </c>
      <c r="N24" s="45">
        <v>0.9375</v>
      </c>
      <c r="O24" s="45">
        <v>0.88571428571428568</v>
      </c>
      <c r="P24" s="45">
        <v>0.91428571428571426</v>
      </c>
      <c r="Q24" s="45">
        <v>0.94117647058823528</v>
      </c>
      <c r="R24" s="45">
        <v>0.91428571428571426</v>
      </c>
      <c r="S24" s="45">
        <v>0.9285714285714286</v>
      </c>
      <c r="T24" s="45">
        <v>0.97222222222222221</v>
      </c>
      <c r="U24" s="45">
        <v>1</v>
      </c>
      <c r="V24" s="45">
        <v>0.94285714285714284</v>
      </c>
      <c r="W24" s="45">
        <v>0.91666666666666663</v>
      </c>
      <c r="X24" s="45">
        <v>0.97222222222222221</v>
      </c>
      <c r="Y24" s="45">
        <v>0.94444444444444442</v>
      </c>
      <c r="Z24" s="45">
        <v>1</v>
      </c>
      <c r="AA24" s="45">
        <v>0.88888888888888884</v>
      </c>
      <c r="AB24" s="45">
        <v>0.94444444444444442</v>
      </c>
      <c r="AC24" s="45">
        <v>1</v>
      </c>
      <c r="AD24" s="45">
        <v>0.97222222222222221</v>
      </c>
      <c r="AE24" s="45">
        <v>0.97058823529411764</v>
      </c>
    </row>
    <row r="25" spans="1:31" ht="45" customHeight="1" x14ac:dyDescent="0.25">
      <c r="A25" s="1" t="s">
        <v>3576</v>
      </c>
      <c r="B25" s="1" t="s">
        <v>1089</v>
      </c>
      <c r="C25" s="1" t="s">
        <v>397</v>
      </c>
      <c r="D25" s="1" t="s">
        <v>2202</v>
      </c>
      <c r="E25" s="1" t="s">
        <v>2203</v>
      </c>
      <c r="F25" s="1">
        <v>522</v>
      </c>
      <c r="G25" s="1">
        <v>221</v>
      </c>
      <c r="H25" s="52">
        <f t="shared" si="0"/>
        <v>42.337164750957854</v>
      </c>
      <c r="I25" s="34">
        <f>(J25+K25+L25+M25+N25+O25+W25+X25+Y25+Z25+AA25+AB25+AE25)*100/13</f>
        <v>99.19557142276723</v>
      </c>
      <c r="J25" s="45">
        <v>0.99479166666666663</v>
      </c>
      <c r="K25" s="45">
        <v>1</v>
      </c>
      <c r="L25" s="45">
        <v>0.99502487562189057</v>
      </c>
      <c r="M25" s="45">
        <v>0.99029126213592233</v>
      </c>
      <c r="N25" s="45">
        <v>0.96373056994818651</v>
      </c>
      <c r="O25" s="45">
        <v>0.98</v>
      </c>
      <c r="P25" s="45" t="s">
        <v>3453</v>
      </c>
      <c r="Q25" s="45" t="s">
        <v>3453</v>
      </c>
      <c r="R25" s="45" t="s">
        <v>3453</v>
      </c>
      <c r="S25" s="45" t="s">
        <v>3453</v>
      </c>
      <c r="T25" s="45" t="s">
        <v>3453</v>
      </c>
      <c r="U25" s="45" t="s">
        <v>3453</v>
      </c>
      <c r="V25" s="45" t="s">
        <v>3453</v>
      </c>
      <c r="W25" s="45">
        <v>0.99056603773584906</v>
      </c>
      <c r="X25" s="45">
        <v>0.99528301886792447</v>
      </c>
      <c r="Y25" s="45">
        <v>1</v>
      </c>
      <c r="Z25" s="45">
        <v>0.99526066350710896</v>
      </c>
      <c r="AA25" s="45">
        <v>0.99047619047619051</v>
      </c>
      <c r="AB25" s="45">
        <v>1</v>
      </c>
      <c r="AC25" s="45" t="s">
        <v>3453</v>
      </c>
      <c r="AD25" s="45" t="s">
        <v>3453</v>
      </c>
      <c r="AE25" s="45">
        <v>1</v>
      </c>
    </row>
  </sheetData>
  <mergeCells count="10"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F7B-142B-46BA-935A-494028FAC247}">
  <dimension ref="A1:AE45"/>
  <sheetViews>
    <sheetView showGridLines="0" zoomScaleNormal="100" workbookViewId="0">
      <pane xSplit="5" ySplit="4" topLeftCell="F9" activePane="bottomRight" state="frozen"/>
      <selection pane="topRight" activeCell="F1" sqref="F1"/>
      <selection pane="bottomLeft" activeCell="A4" sqref="A4"/>
      <selection pane="bottomRight" activeCell="E3" sqref="E3:E4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871</v>
      </c>
      <c r="B5" s="1" t="s">
        <v>8</v>
      </c>
      <c r="C5" s="1" t="s">
        <v>9</v>
      </c>
      <c r="D5" s="1" t="s">
        <v>881</v>
      </c>
      <c r="E5" s="1" t="s">
        <v>882</v>
      </c>
      <c r="F5" s="1">
        <v>61</v>
      </c>
      <c r="G5" s="1">
        <v>45</v>
      </c>
      <c r="H5" s="52">
        <f t="shared" ref="H5:H45" si="0">G5/F5*100</f>
        <v>73.770491803278688</v>
      </c>
      <c r="I5" s="34">
        <f>(J5+K5+L5+M5+N5+O5+P5+Q5+R5+S5+U5+V5+W5+X5+Z5+AA5+AB5+AE5)*100/18</f>
        <v>93.213496490108298</v>
      </c>
      <c r="J5" s="31">
        <v>0.97297297297297303</v>
      </c>
      <c r="K5" s="31">
        <v>0.97619047619047616</v>
      </c>
      <c r="L5" s="31">
        <v>0.95238095238095233</v>
      </c>
      <c r="M5" s="31">
        <v>0.95454545454545459</v>
      </c>
      <c r="N5" s="31">
        <v>0.80555555555555558</v>
      </c>
      <c r="O5" s="31">
        <v>0.95238095238095233</v>
      </c>
      <c r="P5" s="31">
        <v>0.90909090909090906</v>
      </c>
      <c r="Q5" s="31">
        <v>0.93181818181818177</v>
      </c>
      <c r="R5" s="31">
        <v>0.93181818181818177</v>
      </c>
      <c r="S5" s="31">
        <v>0.72222222222222221</v>
      </c>
      <c r="T5" s="31" t="s">
        <v>3453</v>
      </c>
      <c r="U5" s="31">
        <v>0.95</v>
      </c>
      <c r="V5" s="31">
        <v>0.95</v>
      </c>
      <c r="W5" s="31">
        <v>0.90909090909090906</v>
      </c>
      <c r="X5" s="31">
        <v>0.95454545454545459</v>
      </c>
      <c r="Y5" s="31" t="s">
        <v>3453</v>
      </c>
      <c r="Z5" s="31">
        <v>0.97727272727272729</v>
      </c>
      <c r="AA5" s="31">
        <v>0.97560975609756095</v>
      </c>
      <c r="AB5" s="31">
        <v>0.97619047619047616</v>
      </c>
      <c r="AC5" s="31" t="s">
        <v>3453</v>
      </c>
      <c r="AD5" s="31" t="s">
        <v>3453</v>
      </c>
      <c r="AE5" s="31">
        <v>0.97674418604651159</v>
      </c>
    </row>
    <row r="6" spans="1:31" ht="45" customHeight="1" x14ac:dyDescent="0.25">
      <c r="A6" s="1" t="s">
        <v>871</v>
      </c>
      <c r="B6" s="1" t="s">
        <v>8</v>
      </c>
      <c r="C6" s="1" t="s">
        <v>9</v>
      </c>
      <c r="D6" s="1" t="s">
        <v>899</v>
      </c>
      <c r="E6" s="1" t="s">
        <v>900</v>
      </c>
      <c r="F6" s="1">
        <v>75</v>
      </c>
      <c r="G6" s="1">
        <v>33</v>
      </c>
      <c r="H6" s="52">
        <f t="shared" si="0"/>
        <v>44</v>
      </c>
      <c r="I6" s="34">
        <f t="shared" ref="I6:I27" si="1">(J6+K6+L6+M6+N6+O6+P6+Q6+R6+S6+U6+V6+W6+X6+Z6+AA6+AB6+AE6)*100/18</f>
        <v>98.376068376068361</v>
      </c>
      <c r="J6" s="31">
        <v>1</v>
      </c>
      <c r="K6" s="31">
        <v>1</v>
      </c>
      <c r="L6" s="31">
        <v>1</v>
      </c>
      <c r="M6" s="31">
        <v>1</v>
      </c>
      <c r="N6" s="31">
        <v>0.80769230769230771</v>
      </c>
      <c r="O6" s="31">
        <v>1</v>
      </c>
      <c r="P6" s="31">
        <v>1</v>
      </c>
      <c r="Q6" s="31">
        <v>1</v>
      </c>
      <c r="R6" s="31">
        <v>1</v>
      </c>
      <c r="S6" s="31">
        <v>0.9</v>
      </c>
      <c r="T6" s="31" t="s">
        <v>3453</v>
      </c>
      <c r="U6" s="31">
        <v>1</v>
      </c>
      <c r="V6" s="31">
        <v>1</v>
      </c>
      <c r="W6" s="31">
        <v>1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871</v>
      </c>
      <c r="B7" s="1" t="s">
        <v>8</v>
      </c>
      <c r="C7" s="1" t="s">
        <v>9</v>
      </c>
      <c r="D7" s="1" t="s">
        <v>909</v>
      </c>
      <c r="E7" s="1" t="s">
        <v>910</v>
      </c>
      <c r="F7" s="1">
        <v>35</v>
      </c>
      <c r="G7" s="1">
        <v>25</v>
      </c>
      <c r="H7" s="52">
        <f t="shared" si="0"/>
        <v>71.428571428571431</v>
      </c>
      <c r="I7" s="34">
        <f t="shared" si="1"/>
        <v>98.581349206349216</v>
      </c>
      <c r="J7" s="31">
        <v>1</v>
      </c>
      <c r="K7" s="31">
        <v>1</v>
      </c>
      <c r="L7" s="31">
        <v>1</v>
      </c>
      <c r="M7" s="31">
        <v>0.95238095238095233</v>
      </c>
      <c r="N7" s="31">
        <v>1</v>
      </c>
      <c r="O7" s="31">
        <v>1</v>
      </c>
      <c r="P7" s="31">
        <v>1</v>
      </c>
      <c r="Q7" s="31">
        <v>0.95238095238095233</v>
      </c>
      <c r="R7" s="31">
        <v>1</v>
      </c>
      <c r="S7" s="31">
        <v>0.9375</v>
      </c>
      <c r="T7" s="31" t="s">
        <v>3453</v>
      </c>
      <c r="U7" s="31">
        <v>0.95238095238095233</v>
      </c>
      <c r="V7" s="31">
        <v>0.95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871</v>
      </c>
      <c r="B8" s="1" t="s">
        <v>8</v>
      </c>
      <c r="C8" s="1" t="s">
        <v>9</v>
      </c>
      <c r="D8" s="1" t="s">
        <v>891</v>
      </c>
      <c r="E8" s="1" t="s">
        <v>892</v>
      </c>
      <c r="F8" s="1">
        <v>31</v>
      </c>
      <c r="G8" s="1">
        <v>25</v>
      </c>
      <c r="H8" s="52">
        <f t="shared" si="0"/>
        <v>80.645161290322577</v>
      </c>
      <c r="I8" s="34">
        <f t="shared" si="1"/>
        <v>96.010505512793841</v>
      </c>
      <c r="J8" s="31">
        <v>1</v>
      </c>
      <c r="K8" s="31">
        <v>0.95833333333333337</v>
      </c>
      <c r="L8" s="31">
        <v>0.95652173913043481</v>
      </c>
      <c r="M8" s="31">
        <v>1</v>
      </c>
      <c r="N8" s="31">
        <v>0.89473684210526316</v>
      </c>
      <c r="O8" s="31">
        <v>0.95652173913043481</v>
      </c>
      <c r="P8" s="31">
        <v>1</v>
      </c>
      <c r="Q8" s="31">
        <v>0.95833333333333337</v>
      </c>
      <c r="R8" s="31">
        <v>0.95652173913043481</v>
      </c>
      <c r="S8" s="31">
        <v>0.9</v>
      </c>
      <c r="T8" s="31" t="s">
        <v>3453</v>
      </c>
      <c r="U8" s="31">
        <v>1</v>
      </c>
      <c r="V8" s="31">
        <v>0.91304347826086951</v>
      </c>
      <c r="W8" s="31">
        <v>0.95833333333333337</v>
      </c>
      <c r="X8" s="31">
        <v>1</v>
      </c>
      <c r="Y8" s="31" t="s">
        <v>3453</v>
      </c>
      <c r="Z8" s="31">
        <v>0.95833333333333337</v>
      </c>
      <c r="AA8" s="31">
        <v>0.95833333333333337</v>
      </c>
      <c r="AB8" s="31">
        <v>0.95833333333333337</v>
      </c>
      <c r="AC8" s="31" t="s">
        <v>3453</v>
      </c>
      <c r="AD8" s="31" t="s">
        <v>3453</v>
      </c>
      <c r="AE8" s="31">
        <v>0.95454545454545459</v>
      </c>
    </row>
    <row r="9" spans="1:31" ht="45" customHeight="1" x14ac:dyDescent="0.25">
      <c r="A9" s="1" t="s">
        <v>871</v>
      </c>
      <c r="B9" s="1" t="s">
        <v>8</v>
      </c>
      <c r="C9" s="1" t="s">
        <v>9</v>
      </c>
      <c r="D9" s="1" t="s">
        <v>883</v>
      </c>
      <c r="E9" s="1" t="s">
        <v>884</v>
      </c>
      <c r="F9" s="1">
        <v>54</v>
      </c>
      <c r="G9" s="1">
        <v>24</v>
      </c>
      <c r="H9" s="52">
        <f t="shared" si="0"/>
        <v>44.444444444444443</v>
      </c>
      <c r="I9" s="34">
        <f t="shared" si="1"/>
        <v>95.811601173920025</v>
      </c>
      <c r="J9" s="31">
        <v>0.88888888888888884</v>
      </c>
      <c r="K9" s="31">
        <v>0.90909090909090906</v>
      </c>
      <c r="L9" s="31">
        <v>0.95652173913043481</v>
      </c>
      <c r="M9" s="31">
        <v>1</v>
      </c>
      <c r="N9" s="31">
        <v>0.83333333333333337</v>
      </c>
      <c r="O9" s="31">
        <v>0.95454545454545459</v>
      </c>
      <c r="P9" s="31">
        <v>0.95652173913043481</v>
      </c>
      <c r="Q9" s="31">
        <v>1</v>
      </c>
      <c r="R9" s="31">
        <v>1</v>
      </c>
      <c r="S9" s="31">
        <v>0.93333333333333335</v>
      </c>
      <c r="T9" s="31" t="s">
        <v>3453</v>
      </c>
      <c r="U9" s="31">
        <v>1</v>
      </c>
      <c r="V9" s="31">
        <v>0.90476190476190477</v>
      </c>
      <c r="W9" s="31">
        <v>0.95454545454545459</v>
      </c>
      <c r="X9" s="31">
        <v>0.95454545454545459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871</v>
      </c>
      <c r="B10" s="1" t="s">
        <v>8</v>
      </c>
      <c r="C10" s="1" t="s">
        <v>9</v>
      </c>
      <c r="D10" s="1" t="s">
        <v>907</v>
      </c>
      <c r="E10" s="1" t="s">
        <v>908</v>
      </c>
      <c r="F10" s="1">
        <v>76</v>
      </c>
      <c r="G10" s="1">
        <v>38</v>
      </c>
      <c r="H10" s="52">
        <f t="shared" si="0"/>
        <v>50</v>
      </c>
      <c r="I10" s="34">
        <f t="shared" si="1"/>
        <v>94.772619226642206</v>
      </c>
      <c r="J10" s="31">
        <v>0.93103448275862066</v>
      </c>
      <c r="K10" s="31">
        <v>0.94594594594594594</v>
      </c>
      <c r="L10" s="31">
        <v>0.97297297297297303</v>
      </c>
      <c r="M10" s="31">
        <v>0.94594594594594594</v>
      </c>
      <c r="N10" s="31">
        <v>0.84615384615384615</v>
      </c>
      <c r="O10" s="31">
        <v>0.94444444444444442</v>
      </c>
      <c r="P10" s="31">
        <v>0.94594594594594594</v>
      </c>
      <c r="Q10" s="31">
        <v>0.94285714285714284</v>
      </c>
      <c r="R10" s="31">
        <v>0.97297297297297303</v>
      </c>
      <c r="S10" s="31">
        <v>0.92307692307692313</v>
      </c>
      <c r="T10" s="31" t="s">
        <v>3453</v>
      </c>
      <c r="U10" s="31">
        <v>0.93939393939393945</v>
      </c>
      <c r="V10" s="31">
        <v>0.88571428571428568</v>
      </c>
      <c r="W10" s="31">
        <v>0.94594594594594594</v>
      </c>
      <c r="X10" s="31">
        <v>1</v>
      </c>
      <c r="Y10" s="31" t="s">
        <v>3453</v>
      </c>
      <c r="Z10" s="31">
        <v>0.97222222222222221</v>
      </c>
      <c r="AA10" s="31">
        <v>0.97222222222222221</v>
      </c>
      <c r="AB10" s="31">
        <v>1</v>
      </c>
      <c r="AC10" s="31" t="s">
        <v>3453</v>
      </c>
      <c r="AD10" s="31" t="s">
        <v>3453</v>
      </c>
      <c r="AE10" s="31">
        <v>0.97222222222222221</v>
      </c>
    </row>
    <row r="11" spans="1:31" ht="45" customHeight="1" x14ac:dyDescent="0.25">
      <c r="A11" s="1" t="s">
        <v>871</v>
      </c>
      <c r="B11" s="1" t="s">
        <v>8</v>
      </c>
      <c r="C11" s="1" t="s">
        <v>9</v>
      </c>
      <c r="D11" s="1" t="s">
        <v>901</v>
      </c>
      <c r="E11" s="1" t="s">
        <v>902</v>
      </c>
      <c r="F11" s="1">
        <v>92</v>
      </c>
      <c r="G11" s="1">
        <v>48</v>
      </c>
      <c r="H11" s="52">
        <f t="shared" si="0"/>
        <v>52.173913043478258</v>
      </c>
      <c r="I11" s="34">
        <f t="shared" si="1"/>
        <v>99.200778851941649</v>
      </c>
      <c r="J11" s="31">
        <v>0.97619047619047616</v>
      </c>
      <c r="K11" s="31">
        <v>1</v>
      </c>
      <c r="L11" s="31">
        <v>1</v>
      </c>
      <c r="M11" s="31">
        <v>1</v>
      </c>
      <c r="N11" s="31">
        <v>0.90697674418604646</v>
      </c>
      <c r="O11" s="31">
        <v>1</v>
      </c>
      <c r="P11" s="31">
        <v>1</v>
      </c>
      <c r="Q11" s="31">
        <v>1</v>
      </c>
      <c r="R11" s="31">
        <v>1</v>
      </c>
      <c r="S11" s="31">
        <v>0.97297297297297303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871</v>
      </c>
      <c r="B12" s="1" t="s">
        <v>8</v>
      </c>
      <c r="C12" s="1" t="s">
        <v>9</v>
      </c>
      <c r="D12" s="1" t="s">
        <v>889</v>
      </c>
      <c r="E12" s="1" t="s">
        <v>890</v>
      </c>
      <c r="F12" s="1">
        <v>25</v>
      </c>
      <c r="G12" s="1">
        <v>11</v>
      </c>
      <c r="H12" s="52">
        <f t="shared" si="0"/>
        <v>44</v>
      </c>
      <c r="I12" s="34">
        <f t="shared" si="1"/>
        <v>100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871</v>
      </c>
      <c r="B13" s="1" t="s">
        <v>8</v>
      </c>
      <c r="C13" s="1" t="s">
        <v>9</v>
      </c>
      <c r="D13" s="1" t="s">
        <v>897</v>
      </c>
      <c r="E13" s="1" t="s">
        <v>898</v>
      </c>
      <c r="F13" s="1">
        <v>43</v>
      </c>
      <c r="G13" s="1">
        <v>25</v>
      </c>
      <c r="H13" s="52">
        <f t="shared" si="0"/>
        <v>58.139534883720934</v>
      </c>
      <c r="I13" s="34">
        <f t="shared" si="1"/>
        <v>98.809764309764333</v>
      </c>
      <c r="J13" s="31">
        <v>1</v>
      </c>
      <c r="K13" s="31">
        <v>1</v>
      </c>
      <c r="L13" s="31">
        <v>1</v>
      </c>
      <c r="M13" s="31">
        <v>1</v>
      </c>
      <c r="N13" s="31">
        <v>0.91666666666666663</v>
      </c>
      <c r="O13" s="31">
        <v>1</v>
      </c>
      <c r="P13" s="31">
        <v>1</v>
      </c>
      <c r="Q13" s="31">
        <v>1</v>
      </c>
      <c r="R13" s="31">
        <v>1</v>
      </c>
      <c r="S13" s="31">
        <v>0.90909090909090906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0.96</v>
      </c>
    </row>
    <row r="14" spans="1:31" ht="45" customHeight="1" x14ac:dyDescent="0.25">
      <c r="A14" s="1" t="s">
        <v>871</v>
      </c>
      <c r="B14" s="1" t="s">
        <v>8</v>
      </c>
      <c r="C14" s="1" t="s">
        <v>9</v>
      </c>
      <c r="D14" s="1" t="s">
        <v>895</v>
      </c>
      <c r="E14" s="1" t="s">
        <v>896</v>
      </c>
      <c r="F14" s="1">
        <v>54</v>
      </c>
      <c r="G14" s="1">
        <v>33</v>
      </c>
      <c r="H14" s="52">
        <f t="shared" si="0"/>
        <v>61.111111111111114</v>
      </c>
      <c r="I14" s="34">
        <f t="shared" si="1"/>
        <v>97.222204185641147</v>
      </c>
      <c r="J14" s="31">
        <v>1</v>
      </c>
      <c r="K14" s="31">
        <v>1</v>
      </c>
      <c r="L14" s="31">
        <v>0.96875</v>
      </c>
      <c r="M14" s="31">
        <v>1</v>
      </c>
      <c r="N14" s="31">
        <v>0.92592592592592593</v>
      </c>
      <c r="O14" s="31">
        <v>0.96875</v>
      </c>
      <c r="P14" s="31">
        <v>1</v>
      </c>
      <c r="Q14" s="31">
        <v>1</v>
      </c>
      <c r="R14" s="31">
        <v>1</v>
      </c>
      <c r="S14" s="31">
        <v>0.82608695652173914</v>
      </c>
      <c r="T14" s="31" t="s">
        <v>3453</v>
      </c>
      <c r="U14" s="31">
        <v>0.96875</v>
      </c>
      <c r="V14" s="31">
        <v>0.93548387096774188</v>
      </c>
      <c r="W14" s="31">
        <v>1</v>
      </c>
      <c r="X14" s="31">
        <v>0.96875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0.9375</v>
      </c>
    </row>
    <row r="15" spans="1:31" ht="45" customHeight="1" x14ac:dyDescent="0.25">
      <c r="A15" s="1" t="s">
        <v>871</v>
      </c>
      <c r="B15" s="1" t="s">
        <v>8</v>
      </c>
      <c r="C15" s="1" t="s">
        <v>9</v>
      </c>
      <c r="D15" s="1" t="s">
        <v>903</v>
      </c>
      <c r="E15" s="1" t="s">
        <v>904</v>
      </c>
      <c r="F15" s="1">
        <v>60</v>
      </c>
      <c r="G15" s="1">
        <v>50</v>
      </c>
      <c r="H15" s="52">
        <f t="shared" si="0"/>
        <v>83.333333333333343</v>
      </c>
      <c r="I15" s="34">
        <f t="shared" si="1"/>
        <v>99.362638237132671</v>
      </c>
      <c r="J15" s="31">
        <v>1</v>
      </c>
      <c r="K15" s="31">
        <v>1</v>
      </c>
      <c r="L15" s="31">
        <v>1</v>
      </c>
      <c r="M15" s="31">
        <v>1</v>
      </c>
      <c r="N15" s="31">
        <v>0.95348837209302328</v>
      </c>
      <c r="O15" s="31">
        <v>1</v>
      </c>
      <c r="P15" s="31">
        <v>1</v>
      </c>
      <c r="Q15" s="31">
        <v>1</v>
      </c>
      <c r="R15" s="31">
        <v>1</v>
      </c>
      <c r="S15" s="31">
        <v>0.97435897435897434</v>
      </c>
      <c r="T15" s="31" t="s">
        <v>3453</v>
      </c>
      <c r="U15" s="31">
        <v>1</v>
      </c>
      <c r="V15" s="31">
        <v>1</v>
      </c>
      <c r="W15" s="31">
        <v>1</v>
      </c>
      <c r="X15" s="31">
        <v>0.97916666666666663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0.97826086956521741</v>
      </c>
    </row>
    <row r="16" spans="1:31" ht="45" customHeight="1" x14ac:dyDescent="0.25">
      <c r="A16" s="1" t="s">
        <v>871</v>
      </c>
      <c r="B16" s="1" t="s">
        <v>8</v>
      </c>
      <c r="C16" s="1" t="s">
        <v>9</v>
      </c>
      <c r="D16" s="1" t="s">
        <v>879</v>
      </c>
      <c r="E16" s="1" t="s">
        <v>880</v>
      </c>
      <c r="F16" s="1">
        <v>55</v>
      </c>
      <c r="G16" s="1">
        <v>42</v>
      </c>
      <c r="H16" s="52">
        <f t="shared" si="0"/>
        <v>76.363636363636374</v>
      </c>
      <c r="I16" s="34">
        <f t="shared" si="1"/>
        <v>96.278312690379437</v>
      </c>
      <c r="J16" s="31">
        <v>0.9285714285714286</v>
      </c>
      <c r="K16" s="31">
        <v>0.97560975609756095</v>
      </c>
      <c r="L16" s="31">
        <v>0.97499999999999998</v>
      </c>
      <c r="M16" s="31">
        <v>0.97619047619047616</v>
      </c>
      <c r="N16" s="31">
        <v>0.875</v>
      </c>
      <c r="O16" s="31">
        <v>0.95238095238095233</v>
      </c>
      <c r="P16" s="31">
        <v>1</v>
      </c>
      <c r="Q16" s="31">
        <v>1</v>
      </c>
      <c r="R16" s="31">
        <v>1</v>
      </c>
      <c r="S16" s="31">
        <v>0.92307692307692313</v>
      </c>
      <c r="T16" s="31" t="s">
        <v>3453</v>
      </c>
      <c r="U16" s="31">
        <v>0.94736842105263153</v>
      </c>
      <c r="V16" s="31">
        <v>0.94594594594594594</v>
      </c>
      <c r="W16" s="31">
        <v>0.9285714285714286</v>
      </c>
      <c r="X16" s="31">
        <v>0.97499999999999998</v>
      </c>
      <c r="Y16" s="31" t="s">
        <v>3453</v>
      </c>
      <c r="Z16" s="31">
        <v>0.97499999999999998</v>
      </c>
      <c r="AA16" s="31">
        <v>0.97619047619047616</v>
      </c>
      <c r="AB16" s="31">
        <v>1</v>
      </c>
      <c r="AC16" s="31" t="s">
        <v>3453</v>
      </c>
      <c r="AD16" s="31" t="s">
        <v>3453</v>
      </c>
      <c r="AE16" s="31">
        <v>0.97619047619047616</v>
      </c>
    </row>
    <row r="17" spans="1:31" ht="45" customHeight="1" x14ac:dyDescent="0.25">
      <c r="A17" s="1" t="s">
        <v>871</v>
      </c>
      <c r="B17" s="1" t="s">
        <v>8</v>
      </c>
      <c r="C17" s="1" t="s">
        <v>9</v>
      </c>
      <c r="D17" s="1" t="s">
        <v>905</v>
      </c>
      <c r="E17" s="1" t="s">
        <v>906</v>
      </c>
      <c r="F17" s="1">
        <v>72</v>
      </c>
      <c r="G17" s="1">
        <v>39</v>
      </c>
      <c r="H17" s="52">
        <f t="shared" si="0"/>
        <v>54.166666666666664</v>
      </c>
      <c r="I17" s="34">
        <f t="shared" si="1"/>
        <v>94.241402088801948</v>
      </c>
      <c r="J17" s="31">
        <v>0.96153846153846156</v>
      </c>
      <c r="K17" s="31">
        <v>0.97142857142857142</v>
      </c>
      <c r="L17" s="31">
        <v>0.94444444444444442</v>
      </c>
      <c r="M17" s="31">
        <v>0.91428571428571426</v>
      </c>
      <c r="N17" s="31">
        <v>0.86956521739130432</v>
      </c>
      <c r="O17" s="31">
        <v>1</v>
      </c>
      <c r="P17" s="31">
        <v>0.94285714285714284</v>
      </c>
      <c r="Q17" s="31">
        <v>0.80555555555555558</v>
      </c>
      <c r="R17" s="31">
        <v>0.86111111111111116</v>
      </c>
      <c r="S17" s="31">
        <v>0.8928571428571429</v>
      </c>
      <c r="T17" s="31" t="s">
        <v>3453</v>
      </c>
      <c r="U17" s="31">
        <v>0.96969696969696972</v>
      </c>
      <c r="V17" s="31">
        <v>0.97142857142857142</v>
      </c>
      <c r="W17" s="31">
        <v>0.97142857142857142</v>
      </c>
      <c r="X17" s="31">
        <v>0.97058823529411764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0.91666666666666663</v>
      </c>
    </row>
    <row r="18" spans="1:31" ht="45" customHeight="1" x14ac:dyDescent="0.25">
      <c r="A18" s="1" t="s">
        <v>871</v>
      </c>
      <c r="B18" s="1" t="s">
        <v>8</v>
      </c>
      <c r="C18" s="1" t="s">
        <v>9</v>
      </c>
      <c r="D18" s="1" t="s">
        <v>893</v>
      </c>
      <c r="E18" s="1" t="s">
        <v>894</v>
      </c>
      <c r="F18" s="1">
        <v>175</v>
      </c>
      <c r="G18" s="1">
        <v>73</v>
      </c>
      <c r="H18" s="52">
        <f t="shared" si="0"/>
        <v>41.714285714285715</v>
      </c>
      <c r="I18" s="34">
        <f t="shared" si="1"/>
        <v>97.002596642776552</v>
      </c>
      <c r="J18" s="31">
        <v>1</v>
      </c>
      <c r="K18" s="31">
        <v>0.9850746268656716</v>
      </c>
      <c r="L18" s="31">
        <v>0.95714285714285718</v>
      </c>
      <c r="M18" s="31">
        <v>0.97058823529411764</v>
      </c>
      <c r="N18" s="31">
        <v>0.9642857142857143</v>
      </c>
      <c r="O18" s="31">
        <v>0.95652173913043481</v>
      </c>
      <c r="P18" s="31">
        <v>1</v>
      </c>
      <c r="Q18" s="31">
        <v>0.95774647887323938</v>
      </c>
      <c r="R18" s="31">
        <v>0.97142857142857142</v>
      </c>
      <c r="S18" s="31">
        <v>0.92592592592592593</v>
      </c>
      <c r="T18" s="31" t="s">
        <v>3453</v>
      </c>
      <c r="U18" s="31">
        <v>0.98484848484848486</v>
      </c>
      <c r="V18" s="31">
        <v>0.9285714285714286</v>
      </c>
      <c r="W18" s="31">
        <v>0.9285714285714286</v>
      </c>
      <c r="X18" s="31">
        <v>0.98571428571428577</v>
      </c>
      <c r="Y18" s="31" t="s">
        <v>3453</v>
      </c>
      <c r="Z18" s="31">
        <v>0.95833333333333337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0.98571428571428577</v>
      </c>
    </row>
    <row r="19" spans="1:31" ht="45" customHeight="1" x14ac:dyDescent="0.25">
      <c r="A19" s="1" t="s">
        <v>871</v>
      </c>
      <c r="B19" s="1" t="s">
        <v>8</v>
      </c>
      <c r="C19" s="1" t="s">
        <v>9</v>
      </c>
      <c r="D19" s="1" t="s">
        <v>874</v>
      </c>
      <c r="E19" s="1" t="s">
        <v>875</v>
      </c>
      <c r="F19" s="1">
        <v>254</v>
      </c>
      <c r="G19" s="1">
        <v>110</v>
      </c>
      <c r="H19" s="52">
        <f t="shared" si="0"/>
        <v>43.30708661417323</v>
      </c>
      <c r="I19" s="34">
        <f t="shared" si="1"/>
        <v>96.071524314419037</v>
      </c>
      <c r="J19" s="31">
        <v>0.98809523809523814</v>
      </c>
      <c r="K19" s="31">
        <v>0.99009900990099009</v>
      </c>
      <c r="L19" s="31">
        <v>0.97894736842105268</v>
      </c>
      <c r="M19" s="31">
        <v>0.96296296296296291</v>
      </c>
      <c r="N19" s="31">
        <v>0.94594594594594594</v>
      </c>
      <c r="O19" s="31">
        <v>0.89523809523809528</v>
      </c>
      <c r="P19" s="31">
        <v>0.96261682242990654</v>
      </c>
      <c r="Q19" s="31">
        <v>0.93457943925233644</v>
      </c>
      <c r="R19" s="31">
        <v>0.97142857142857142</v>
      </c>
      <c r="S19" s="31">
        <v>0.8904109589041096</v>
      </c>
      <c r="T19" s="31" t="s">
        <v>3453</v>
      </c>
      <c r="U19" s="31">
        <v>0.97560975609756095</v>
      </c>
      <c r="V19" s="31">
        <v>0.875</v>
      </c>
      <c r="W19" s="31">
        <v>0.9509803921568627</v>
      </c>
      <c r="X19" s="31">
        <v>0.99038461538461542</v>
      </c>
      <c r="Y19" s="31" t="s">
        <v>3453</v>
      </c>
      <c r="Z19" s="31">
        <v>0.99009900990099009</v>
      </c>
      <c r="AA19" s="31">
        <v>1</v>
      </c>
      <c r="AB19" s="31">
        <v>0.99047619047619051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871</v>
      </c>
      <c r="B20" s="1" t="s">
        <v>8</v>
      </c>
      <c r="C20" s="1" t="s">
        <v>9</v>
      </c>
      <c r="D20" s="1" t="s">
        <v>887</v>
      </c>
      <c r="E20" s="1" t="s">
        <v>888</v>
      </c>
      <c r="F20" s="1">
        <v>129</v>
      </c>
      <c r="G20" s="1">
        <v>57</v>
      </c>
      <c r="H20" s="52">
        <f t="shared" si="0"/>
        <v>44.186046511627907</v>
      </c>
      <c r="I20" s="34">
        <f t="shared" si="1"/>
        <v>96.502761726860754</v>
      </c>
      <c r="J20" s="31">
        <v>1</v>
      </c>
      <c r="K20" s="31">
        <v>1</v>
      </c>
      <c r="L20" s="31">
        <v>0.94339622641509435</v>
      </c>
      <c r="M20" s="31">
        <v>0.92452830188679247</v>
      </c>
      <c r="N20" s="31">
        <v>0.91304347826086951</v>
      </c>
      <c r="O20" s="31">
        <v>0.98148148148148151</v>
      </c>
      <c r="P20" s="31">
        <v>0.9821428571428571</v>
      </c>
      <c r="Q20" s="31">
        <v>0.94545454545454544</v>
      </c>
      <c r="R20" s="31">
        <v>0.9285714285714286</v>
      </c>
      <c r="S20" s="31">
        <v>1</v>
      </c>
      <c r="T20" s="31" t="s">
        <v>3453</v>
      </c>
      <c r="U20" s="31">
        <v>0.95744680851063835</v>
      </c>
      <c r="V20" s="31">
        <v>0.96153846153846156</v>
      </c>
      <c r="W20" s="31">
        <v>0.96153846153846156</v>
      </c>
      <c r="X20" s="31">
        <v>0.96226415094339623</v>
      </c>
      <c r="Y20" s="31" t="s">
        <v>3453</v>
      </c>
      <c r="Z20" s="31">
        <v>0.98181818181818181</v>
      </c>
      <c r="AA20" s="31">
        <v>0.98181818181818181</v>
      </c>
      <c r="AB20" s="31">
        <v>1</v>
      </c>
      <c r="AC20" s="31" t="s">
        <v>3453</v>
      </c>
      <c r="AD20" s="31" t="s">
        <v>3453</v>
      </c>
      <c r="AE20" s="31">
        <v>0.94545454545454544</v>
      </c>
    </row>
    <row r="21" spans="1:31" ht="45" customHeight="1" x14ac:dyDescent="0.25">
      <c r="A21" s="1" t="s">
        <v>871</v>
      </c>
      <c r="B21" s="1" t="s">
        <v>8</v>
      </c>
      <c r="C21" s="1" t="s">
        <v>9</v>
      </c>
      <c r="D21" s="1" t="s">
        <v>878</v>
      </c>
      <c r="E21" s="1" t="s">
        <v>3212</v>
      </c>
      <c r="F21" s="1">
        <v>249</v>
      </c>
      <c r="G21" s="1">
        <v>119</v>
      </c>
      <c r="H21" s="52">
        <f t="shared" si="0"/>
        <v>47.791164658634536</v>
      </c>
      <c r="I21" s="34">
        <f t="shared" si="1"/>
        <v>94.768572469072765</v>
      </c>
      <c r="J21" s="31">
        <v>0.97701149425287359</v>
      </c>
      <c r="K21" s="31">
        <v>0.98095238095238091</v>
      </c>
      <c r="L21" s="31">
        <v>0.99009900990099009</v>
      </c>
      <c r="M21" s="31">
        <v>0.93396226415094341</v>
      </c>
      <c r="N21" s="31">
        <v>0.83333333333333337</v>
      </c>
      <c r="O21" s="31">
        <v>0.95049504950495045</v>
      </c>
      <c r="P21" s="31">
        <v>0.963963963963964</v>
      </c>
      <c r="Q21" s="31">
        <v>0.96330275229357798</v>
      </c>
      <c r="R21" s="31">
        <v>0.97297297297297303</v>
      </c>
      <c r="S21" s="31">
        <v>0.91176470588235292</v>
      </c>
      <c r="T21" s="31" t="s">
        <v>3453</v>
      </c>
      <c r="U21" s="31">
        <v>0.97727272727272729</v>
      </c>
      <c r="V21" s="31">
        <v>0.87</v>
      </c>
      <c r="W21" s="31">
        <v>0.97029702970297027</v>
      </c>
      <c r="X21" s="31">
        <v>0.96078431372549022</v>
      </c>
      <c r="Y21" s="31" t="s">
        <v>3453</v>
      </c>
      <c r="Z21" s="31">
        <v>0.95327102803738317</v>
      </c>
      <c r="AA21" s="31">
        <v>0.94285714285714284</v>
      </c>
      <c r="AB21" s="31">
        <v>0.98076923076923073</v>
      </c>
      <c r="AC21" s="31" t="s">
        <v>3453</v>
      </c>
      <c r="AD21" s="31" t="s">
        <v>3453</v>
      </c>
      <c r="AE21" s="31">
        <v>0.92523364485981308</v>
      </c>
    </row>
    <row r="22" spans="1:31" ht="45" customHeight="1" x14ac:dyDescent="0.25">
      <c r="A22" s="1" t="s">
        <v>871</v>
      </c>
      <c r="B22" s="1" t="s">
        <v>8</v>
      </c>
      <c r="C22" s="1" t="s">
        <v>9</v>
      </c>
      <c r="D22" s="1" t="s">
        <v>876</v>
      </c>
      <c r="E22" s="1" t="s">
        <v>877</v>
      </c>
      <c r="F22" s="1">
        <v>46</v>
      </c>
      <c r="G22" s="1">
        <v>23</v>
      </c>
      <c r="H22" s="52">
        <f t="shared" si="0"/>
        <v>50</v>
      </c>
      <c r="I22" s="34">
        <f t="shared" si="1"/>
        <v>96.52698665856559</v>
      </c>
      <c r="J22" s="31">
        <v>1</v>
      </c>
      <c r="K22" s="31">
        <v>1</v>
      </c>
      <c r="L22" s="31">
        <v>0.90909090909090906</v>
      </c>
      <c r="M22" s="31">
        <v>1</v>
      </c>
      <c r="N22" s="31">
        <v>0.94736842105263153</v>
      </c>
      <c r="O22" s="31">
        <v>1</v>
      </c>
      <c r="P22" s="31">
        <v>1</v>
      </c>
      <c r="Q22" s="31">
        <v>0.95238095238095233</v>
      </c>
      <c r="R22" s="31">
        <v>1</v>
      </c>
      <c r="S22" s="31">
        <v>0.75</v>
      </c>
      <c r="T22" s="31" t="s">
        <v>3453</v>
      </c>
      <c r="U22" s="31">
        <v>0.95238095238095233</v>
      </c>
      <c r="V22" s="31">
        <v>0.95454545454545459</v>
      </c>
      <c r="W22" s="31">
        <v>0.95454545454545459</v>
      </c>
      <c r="X22" s="31">
        <v>1</v>
      </c>
      <c r="Y22" s="31" t="s">
        <v>3453</v>
      </c>
      <c r="Z22" s="31">
        <v>1</v>
      </c>
      <c r="AA22" s="31">
        <v>0.95454545454545459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871</v>
      </c>
      <c r="B23" s="1" t="s">
        <v>8</v>
      </c>
      <c r="C23" s="1" t="s">
        <v>9</v>
      </c>
      <c r="D23" s="1" t="s">
        <v>872</v>
      </c>
      <c r="E23" s="1" t="s">
        <v>873</v>
      </c>
      <c r="F23" s="1">
        <v>172</v>
      </c>
      <c r="G23" s="1">
        <v>124</v>
      </c>
      <c r="H23" s="52">
        <f t="shared" si="0"/>
        <v>72.093023255813947</v>
      </c>
      <c r="I23" s="34">
        <f t="shared" si="1"/>
        <v>92.201078092632628</v>
      </c>
      <c r="J23" s="31">
        <v>0.9358974358974359</v>
      </c>
      <c r="K23" s="31">
        <v>0.95238095238095233</v>
      </c>
      <c r="L23" s="31">
        <v>0.98165137614678899</v>
      </c>
      <c r="M23" s="31">
        <v>0.93965517241379315</v>
      </c>
      <c r="N23" s="31">
        <v>0.8351648351648352</v>
      </c>
      <c r="O23" s="31">
        <v>0.87962962962962965</v>
      </c>
      <c r="P23" s="31">
        <v>0.94915254237288138</v>
      </c>
      <c r="Q23" s="31">
        <v>0.93859649122807021</v>
      </c>
      <c r="R23" s="31">
        <v>0.92561983471074383</v>
      </c>
      <c r="S23" s="31">
        <v>0.87142857142857144</v>
      </c>
      <c r="T23" s="31" t="s">
        <v>3453</v>
      </c>
      <c r="U23" s="31">
        <v>0.88349514563106801</v>
      </c>
      <c r="V23" s="31">
        <v>0.85046728971962615</v>
      </c>
      <c r="W23" s="31">
        <v>0.92500000000000004</v>
      </c>
      <c r="X23" s="31">
        <v>0.92660550458715596</v>
      </c>
      <c r="Y23" s="31" t="s">
        <v>3453</v>
      </c>
      <c r="Z23" s="31">
        <v>0.95652173913043481</v>
      </c>
      <c r="AA23" s="31">
        <v>0.93913043478260871</v>
      </c>
      <c r="AB23" s="31">
        <v>0.96666666666666667</v>
      </c>
      <c r="AC23" s="31" t="s">
        <v>3453</v>
      </c>
      <c r="AD23" s="31" t="s">
        <v>3453</v>
      </c>
      <c r="AE23" s="31">
        <v>0.93913043478260871</v>
      </c>
    </row>
    <row r="24" spans="1:31" ht="45" customHeight="1" x14ac:dyDescent="0.25">
      <c r="A24" s="1" t="s">
        <v>871</v>
      </c>
      <c r="B24" s="1" t="s">
        <v>8</v>
      </c>
      <c r="C24" s="1" t="s">
        <v>9</v>
      </c>
      <c r="D24" s="1" t="s">
        <v>911</v>
      </c>
      <c r="E24" s="1" t="s">
        <v>912</v>
      </c>
      <c r="F24" s="1">
        <v>109</v>
      </c>
      <c r="G24" s="1">
        <v>63</v>
      </c>
      <c r="H24" s="52">
        <f t="shared" si="0"/>
        <v>57.798165137614674</v>
      </c>
      <c r="I24" s="34">
        <f t="shared" si="1"/>
        <v>99.0523653689811</v>
      </c>
      <c r="J24" s="31">
        <v>1</v>
      </c>
      <c r="K24" s="31">
        <v>1</v>
      </c>
      <c r="L24" s="31">
        <v>1</v>
      </c>
      <c r="M24" s="31">
        <v>1</v>
      </c>
      <c r="N24" s="31">
        <v>0.98</v>
      </c>
      <c r="O24" s="31">
        <v>1</v>
      </c>
      <c r="P24" s="31">
        <v>1</v>
      </c>
      <c r="Q24" s="31">
        <v>0.98360655737704916</v>
      </c>
      <c r="R24" s="31">
        <v>1</v>
      </c>
      <c r="S24" s="31">
        <v>0.91666666666666663</v>
      </c>
      <c r="T24" s="31" t="s">
        <v>3453</v>
      </c>
      <c r="U24" s="31">
        <v>1</v>
      </c>
      <c r="V24" s="31">
        <v>0.96610169491525422</v>
      </c>
      <c r="W24" s="31">
        <v>1</v>
      </c>
      <c r="X24" s="31">
        <v>1</v>
      </c>
      <c r="Y24" s="31" t="s">
        <v>3453</v>
      </c>
      <c r="Z24" s="31">
        <v>1</v>
      </c>
      <c r="AA24" s="31">
        <v>0.98305084745762716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ht="45" customHeight="1" x14ac:dyDescent="0.25">
      <c r="A25" s="1" t="s">
        <v>871</v>
      </c>
      <c r="B25" s="1" t="s">
        <v>8</v>
      </c>
      <c r="C25" s="1" t="s">
        <v>9</v>
      </c>
      <c r="D25" s="1" t="s">
        <v>913</v>
      </c>
      <c r="E25" s="1" t="s">
        <v>914</v>
      </c>
      <c r="F25" s="1">
        <v>147</v>
      </c>
      <c r="G25" s="1">
        <v>68</v>
      </c>
      <c r="H25" s="52">
        <f t="shared" si="0"/>
        <v>46.258503401360542</v>
      </c>
      <c r="I25" s="34">
        <f t="shared" si="1"/>
        <v>97.491100732295706</v>
      </c>
      <c r="J25" s="31">
        <v>1</v>
      </c>
      <c r="K25" s="31">
        <v>1</v>
      </c>
      <c r="L25" s="31">
        <v>1</v>
      </c>
      <c r="M25" s="31">
        <v>1</v>
      </c>
      <c r="N25" s="31">
        <v>0.93617021276595747</v>
      </c>
      <c r="O25" s="31">
        <v>1</v>
      </c>
      <c r="P25" s="31">
        <v>0.98484848484848486</v>
      </c>
      <c r="Q25" s="31">
        <v>0.96969696969696972</v>
      </c>
      <c r="R25" s="31">
        <v>0.98484848484848486</v>
      </c>
      <c r="S25" s="31">
        <v>0.88571428571428568</v>
      </c>
      <c r="T25" s="31" t="s">
        <v>3453</v>
      </c>
      <c r="U25" s="31">
        <v>0.9642857142857143</v>
      </c>
      <c r="V25" s="31">
        <v>0.91379310344827591</v>
      </c>
      <c r="W25" s="31">
        <v>0.98461538461538467</v>
      </c>
      <c r="X25" s="31">
        <v>0.9850746268656716</v>
      </c>
      <c r="Y25" s="31" t="s">
        <v>3453</v>
      </c>
      <c r="Z25" s="31">
        <v>0.97014925373134331</v>
      </c>
      <c r="AA25" s="31">
        <v>0.9850746268656716</v>
      </c>
      <c r="AB25" s="31">
        <v>1</v>
      </c>
      <c r="AC25" s="31" t="s">
        <v>3453</v>
      </c>
      <c r="AD25" s="31" t="s">
        <v>3453</v>
      </c>
      <c r="AE25" s="31">
        <v>0.98412698412698407</v>
      </c>
    </row>
    <row r="26" spans="1:31" ht="45" customHeight="1" x14ac:dyDescent="0.25">
      <c r="A26" s="1" t="s">
        <v>871</v>
      </c>
      <c r="B26" s="1" t="s">
        <v>8</v>
      </c>
      <c r="C26" s="1" t="s">
        <v>9</v>
      </c>
      <c r="D26" s="1" t="s">
        <v>885</v>
      </c>
      <c r="E26" s="1" t="s">
        <v>886</v>
      </c>
      <c r="F26" s="1">
        <v>286</v>
      </c>
      <c r="G26" s="1">
        <v>121</v>
      </c>
      <c r="H26" s="52">
        <f t="shared" si="0"/>
        <v>42.307692307692307</v>
      </c>
      <c r="I26" s="34">
        <f t="shared" si="1"/>
        <v>96.87308537538965</v>
      </c>
      <c r="J26" s="31">
        <v>0.97647058823529409</v>
      </c>
      <c r="K26" s="31">
        <v>0.98230088495575218</v>
      </c>
      <c r="L26" s="31">
        <v>0.92660550458715596</v>
      </c>
      <c r="M26" s="31">
        <v>0.9568965517241379</v>
      </c>
      <c r="N26" s="31">
        <v>0.92941176470588238</v>
      </c>
      <c r="O26" s="31">
        <v>0.95454545454545459</v>
      </c>
      <c r="P26" s="31">
        <v>0.99159663865546221</v>
      </c>
      <c r="Q26" s="31">
        <v>0.94957983193277307</v>
      </c>
      <c r="R26" s="31">
        <v>0.98333333333333328</v>
      </c>
      <c r="S26" s="31">
        <v>0.91428571428571426</v>
      </c>
      <c r="T26" s="31" t="s">
        <v>3453</v>
      </c>
      <c r="U26" s="31">
        <v>0.99065420560747663</v>
      </c>
      <c r="V26" s="31">
        <v>0.91588785046728971</v>
      </c>
      <c r="W26" s="31">
        <v>1</v>
      </c>
      <c r="X26" s="31">
        <v>1</v>
      </c>
      <c r="Y26" s="31" t="s">
        <v>3453</v>
      </c>
      <c r="Z26" s="31">
        <v>1</v>
      </c>
      <c r="AA26" s="31">
        <v>0.97435897435897434</v>
      </c>
      <c r="AB26" s="31">
        <v>0.99122807017543857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5">
      <c r="A27" s="1" t="s">
        <v>871</v>
      </c>
      <c r="B27" s="1" t="s">
        <v>8</v>
      </c>
      <c r="C27" s="1" t="s">
        <v>9</v>
      </c>
      <c r="D27" s="1" t="s">
        <v>1855</v>
      </c>
      <c r="E27" s="1" t="s">
        <v>3213</v>
      </c>
      <c r="F27" s="1">
        <v>17</v>
      </c>
      <c r="G27" s="1">
        <v>27</v>
      </c>
      <c r="H27" s="52">
        <f t="shared" si="0"/>
        <v>158.8235294117647</v>
      </c>
      <c r="I27" s="34">
        <f t="shared" si="1"/>
        <v>93.188542938542938</v>
      </c>
      <c r="J27" s="31">
        <v>0.95</v>
      </c>
      <c r="K27" s="31">
        <v>0.92</v>
      </c>
      <c r="L27" s="31">
        <v>0.95833333333333337</v>
      </c>
      <c r="M27" s="31">
        <v>1</v>
      </c>
      <c r="N27" s="31">
        <v>0.8571428571428571</v>
      </c>
      <c r="O27" s="31">
        <v>0.96153846153846156</v>
      </c>
      <c r="P27" s="31">
        <v>0.96153846153846156</v>
      </c>
      <c r="Q27" s="31">
        <v>0.96</v>
      </c>
      <c r="R27" s="31">
        <v>0.92307692307692313</v>
      </c>
      <c r="S27" s="31">
        <v>0.95</v>
      </c>
      <c r="T27" s="31" t="s">
        <v>3453</v>
      </c>
      <c r="U27" s="31">
        <v>0.96153846153846156</v>
      </c>
      <c r="V27" s="31">
        <v>0.92</v>
      </c>
      <c r="W27" s="31">
        <v>0.88461538461538458</v>
      </c>
      <c r="X27" s="31">
        <v>0.84615384615384615</v>
      </c>
      <c r="Y27" s="31" t="s">
        <v>3453</v>
      </c>
      <c r="Z27" s="31">
        <v>0.88</v>
      </c>
      <c r="AA27" s="31">
        <v>0.96</v>
      </c>
      <c r="AB27" s="31">
        <v>0.92</v>
      </c>
      <c r="AC27" s="31" t="s">
        <v>3453</v>
      </c>
      <c r="AD27" s="31" t="s">
        <v>3453</v>
      </c>
      <c r="AE27" s="31">
        <v>0.96</v>
      </c>
    </row>
    <row r="28" spans="1:31" ht="45" customHeight="1" x14ac:dyDescent="0.25">
      <c r="A28" s="1" t="s">
        <v>871</v>
      </c>
      <c r="B28" s="1" t="s">
        <v>1046</v>
      </c>
      <c r="C28" s="1" t="s">
        <v>397</v>
      </c>
      <c r="D28" s="1" t="s">
        <v>1842</v>
      </c>
      <c r="E28" s="1" t="s">
        <v>3658</v>
      </c>
      <c r="F28" s="1">
        <v>328</v>
      </c>
      <c r="G28" s="1">
        <v>163</v>
      </c>
      <c r="H28" s="52">
        <f t="shared" si="0"/>
        <v>49.695121951219512</v>
      </c>
      <c r="I28" s="34">
        <f t="shared" ref="I28:I44" si="2">(J28+K28+L28+M28+N28+O28+P28+Q28+R28+S28+T28+U28+V28+W28+X28+Y28+Z28+AA28+AB28+AC28+AD28+AE28)*100/22</f>
        <v>91.053614459979698</v>
      </c>
      <c r="J28" s="31">
        <v>0.91743119266055051</v>
      </c>
      <c r="K28" s="31">
        <v>0.94029850746268662</v>
      </c>
      <c r="L28" s="31">
        <v>1</v>
      </c>
      <c r="M28" s="31">
        <v>0.94155844155844159</v>
      </c>
      <c r="N28" s="31">
        <v>0.91379310344827591</v>
      </c>
      <c r="O28" s="31">
        <v>0.84516129032258069</v>
      </c>
      <c r="P28" s="31">
        <v>0.88111888111888115</v>
      </c>
      <c r="Q28" s="31">
        <v>0.91304347826086951</v>
      </c>
      <c r="R28" s="31">
        <v>0.88356164383561642</v>
      </c>
      <c r="S28" s="31">
        <v>0.85542168674698793</v>
      </c>
      <c r="T28" s="31">
        <v>0.98639455782312924</v>
      </c>
      <c r="U28" s="31">
        <v>0.93233082706766912</v>
      </c>
      <c r="V28" s="31">
        <v>0.84558823529411764</v>
      </c>
      <c r="W28" s="31">
        <v>0.92356687898089174</v>
      </c>
      <c r="X28" s="31">
        <v>0.93421052631578949</v>
      </c>
      <c r="Y28" s="31">
        <v>0.81879194630872487</v>
      </c>
      <c r="Z28" s="31">
        <v>0.89261744966442957</v>
      </c>
      <c r="AA28" s="31">
        <v>0.92948717948717952</v>
      </c>
      <c r="AB28" s="31">
        <v>0.94838709677419353</v>
      </c>
      <c r="AC28" s="31">
        <v>0.91612903225806452</v>
      </c>
      <c r="AD28" s="31">
        <v>0.9096774193548387</v>
      </c>
      <c r="AE28" s="31">
        <v>0.90322580645161288</v>
      </c>
    </row>
    <row r="29" spans="1:31" ht="45" customHeight="1" x14ac:dyDescent="0.25">
      <c r="A29" s="1" t="s">
        <v>871</v>
      </c>
      <c r="B29" s="1" t="s">
        <v>1046</v>
      </c>
      <c r="C29" s="1" t="s">
        <v>397</v>
      </c>
      <c r="D29" s="1" t="s">
        <v>1843</v>
      </c>
      <c r="E29" s="1" t="s">
        <v>1844</v>
      </c>
      <c r="F29" s="1">
        <v>185</v>
      </c>
      <c r="G29" s="1">
        <v>103</v>
      </c>
      <c r="H29" s="52">
        <f t="shared" si="0"/>
        <v>55.67567567567567</v>
      </c>
      <c r="I29" s="34">
        <f t="shared" si="2"/>
        <v>93.759503623793123</v>
      </c>
      <c r="J29" s="31">
        <v>0.94366197183098588</v>
      </c>
      <c r="K29" s="31">
        <v>0.989247311827957</v>
      </c>
      <c r="L29" s="31">
        <v>0.98979591836734693</v>
      </c>
      <c r="M29" s="31">
        <v>0.96078431372549022</v>
      </c>
      <c r="N29" s="31">
        <v>0.84615384615384615</v>
      </c>
      <c r="O29" s="31">
        <v>0.8571428571428571</v>
      </c>
      <c r="P29" s="31">
        <v>0.88</v>
      </c>
      <c r="Q29" s="31">
        <v>0.9263157894736842</v>
      </c>
      <c r="R29" s="31">
        <v>0.95</v>
      </c>
      <c r="S29" s="31">
        <v>0.90909090909090906</v>
      </c>
      <c r="T29" s="31">
        <v>0.97959183673469385</v>
      </c>
      <c r="U29" s="31">
        <v>0.89655172413793105</v>
      </c>
      <c r="V29" s="31">
        <v>0.89156626506024095</v>
      </c>
      <c r="W29" s="31">
        <v>0.9509803921568627</v>
      </c>
      <c r="X29" s="31">
        <v>0.98</v>
      </c>
      <c r="Y29" s="31">
        <v>0.90721649484536082</v>
      </c>
      <c r="Z29" s="31">
        <v>0.93137254901960786</v>
      </c>
      <c r="AA29" s="31">
        <v>0.98039215686274506</v>
      </c>
      <c r="AB29" s="31">
        <v>0.96116504854368934</v>
      </c>
      <c r="AC29" s="31">
        <v>0.96907216494845361</v>
      </c>
      <c r="AD29" s="31">
        <v>0.956989247311828</v>
      </c>
      <c r="AE29" s="31">
        <v>0.97</v>
      </c>
    </row>
    <row r="30" spans="1:31" ht="45" customHeight="1" x14ac:dyDescent="0.25">
      <c r="A30" s="1" t="s">
        <v>871</v>
      </c>
      <c r="B30" s="1" t="s">
        <v>1046</v>
      </c>
      <c r="C30" s="1" t="s">
        <v>397</v>
      </c>
      <c r="D30" s="1" t="s">
        <v>1857</v>
      </c>
      <c r="E30" s="1" t="s">
        <v>1858</v>
      </c>
      <c r="F30" s="1">
        <v>459</v>
      </c>
      <c r="G30" s="1">
        <v>201</v>
      </c>
      <c r="H30" s="52">
        <f t="shared" si="0"/>
        <v>43.790849673202615</v>
      </c>
      <c r="I30" s="34">
        <f t="shared" si="2"/>
        <v>85.318452221749126</v>
      </c>
      <c r="J30" s="31">
        <v>0.88888888888888884</v>
      </c>
      <c r="K30" s="31">
        <v>0.92307692307692313</v>
      </c>
      <c r="L30" s="31">
        <v>0.88095238095238093</v>
      </c>
      <c r="M30" s="31">
        <v>0.76881720430107525</v>
      </c>
      <c r="N30" s="31">
        <v>0.83941605839416056</v>
      </c>
      <c r="O30" s="31">
        <v>0.79120879120879117</v>
      </c>
      <c r="P30" s="31">
        <v>0.8529411764705882</v>
      </c>
      <c r="Q30" s="31">
        <v>0.78612716763005785</v>
      </c>
      <c r="R30" s="31">
        <v>0.81081081081081086</v>
      </c>
      <c r="S30" s="31">
        <v>0.67391304347826086</v>
      </c>
      <c r="T30" s="31">
        <v>0.94886363636363635</v>
      </c>
      <c r="U30" s="31">
        <v>0.86330935251798557</v>
      </c>
      <c r="V30" s="31">
        <v>0.74193548387096775</v>
      </c>
      <c r="W30" s="31">
        <v>0.86458333333333337</v>
      </c>
      <c r="X30" s="31">
        <v>0.91477272727272729</v>
      </c>
      <c r="Y30" s="31">
        <v>0.78021978021978022</v>
      </c>
      <c r="Z30" s="31">
        <v>0.91758241758241754</v>
      </c>
      <c r="AA30" s="31">
        <v>0.92737430167597767</v>
      </c>
      <c r="AB30" s="31">
        <v>0.9505494505494505</v>
      </c>
      <c r="AC30" s="31">
        <v>0.90173410404624277</v>
      </c>
      <c r="AD30" s="31">
        <v>0.85964912280701755</v>
      </c>
      <c r="AE30" s="31">
        <v>0.8833333333333333</v>
      </c>
    </row>
    <row r="31" spans="1:31" ht="45" customHeight="1" x14ac:dyDescent="0.25">
      <c r="A31" s="1" t="s">
        <v>871</v>
      </c>
      <c r="B31" s="1" t="s">
        <v>1046</v>
      </c>
      <c r="C31" s="1" t="s">
        <v>397</v>
      </c>
      <c r="D31" s="1" t="s">
        <v>1859</v>
      </c>
      <c r="E31" s="1" t="s">
        <v>1860</v>
      </c>
      <c r="F31" s="1">
        <v>900</v>
      </c>
      <c r="G31" s="1">
        <v>381</v>
      </c>
      <c r="H31" s="52">
        <f t="shared" si="0"/>
        <v>42.333333333333336</v>
      </c>
      <c r="I31" s="34">
        <f t="shared" si="2"/>
        <v>83.610995408363863</v>
      </c>
      <c r="J31" s="31">
        <v>0.89175257731958768</v>
      </c>
      <c r="K31" s="31">
        <v>0.87044534412955465</v>
      </c>
      <c r="L31" s="31">
        <v>0.88741721854304634</v>
      </c>
      <c r="M31" s="31">
        <v>0.8</v>
      </c>
      <c r="N31" s="31">
        <v>0.80476190476190479</v>
      </c>
      <c r="O31" s="31">
        <v>0.7407407407407407</v>
      </c>
      <c r="P31" s="31">
        <v>0.80794701986754969</v>
      </c>
      <c r="Q31" s="31">
        <v>0.77450980392156865</v>
      </c>
      <c r="R31" s="31">
        <v>0.81137724550898205</v>
      </c>
      <c r="S31" s="31">
        <v>0.63354037267080743</v>
      </c>
      <c r="T31" s="31">
        <v>0.90504451038575673</v>
      </c>
      <c r="U31" s="31">
        <v>0.90181818181818185</v>
      </c>
      <c r="V31" s="31">
        <v>0.71481481481481479</v>
      </c>
      <c r="W31" s="31">
        <v>0.8342857142857143</v>
      </c>
      <c r="X31" s="31">
        <v>0.91640866873065019</v>
      </c>
      <c r="Y31" s="31">
        <v>0.7142857142857143</v>
      </c>
      <c r="Z31" s="31">
        <v>0.88271604938271608</v>
      </c>
      <c r="AA31" s="31">
        <v>0.9205882352941176</v>
      </c>
      <c r="AB31" s="31">
        <v>0.94586894586894588</v>
      </c>
      <c r="AC31" s="31">
        <v>0.88524590163934425</v>
      </c>
      <c r="AD31" s="31">
        <v>0.87048192771084343</v>
      </c>
      <c r="AE31" s="31">
        <v>0.88036809815950923</v>
      </c>
    </row>
    <row r="32" spans="1:31" ht="45" customHeight="1" x14ac:dyDescent="0.25">
      <c r="A32" s="1" t="s">
        <v>871</v>
      </c>
      <c r="B32" s="1" t="s">
        <v>1046</v>
      </c>
      <c r="C32" s="1" t="s">
        <v>397</v>
      </c>
      <c r="D32" s="1" t="s">
        <v>1861</v>
      </c>
      <c r="E32" s="1" t="s">
        <v>1862</v>
      </c>
      <c r="F32" s="1">
        <v>423</v>
      </c>
      <c r="G32" s="1">
        <v>178</v>
      </c>
      <c r="H32" s="52">
        <f t="shared" si="0"/>
        <v>42.080378250591018</v>
      </c>
      <c r="I32" s="34">
        <f t="shared" si="2"/>
        <v>90.462013671069926</v>
      </c>
      <c r="J32" s="31">
        <v>0.93220338983050843</v>
      </c>
      <c r="K32" s="31">
        <v>0.96</v>
      </c>
      <c r="L32" s="31">
        <v>0.9426751592356688</v>
      </c>
      <c r="M32" s="31">
        <v>0.88439306358381498</v>
      </c>
      <c r="N32" s="31">
        <v>0.84799999999999998</v>
      </c>
      <c r="O32" s="31">
        <v>0.89634146341463417</v>
      </c>
      <c r="P32" s="31">
        <v>0.87421383647798745</v>
      </c>
      <c r="Q32" s="31">
        <v>0.94444444444444442</v>
      </c>
      <c r="R32" s="31">
        <v>0.90173410404624277</v>
      </c>
      <c r="S32" s="31">
        <v>0.75</v>
      </c>
      <c r="T32" s="31">
        <v>0.95906432748538006</v>
      </c>
      <c r="U32" s="31">
        <v>0.9285714285714286</v>
      </c>
      <c r="V32" s="31">
        <v>0.85430463576158944</v>
      </c>
      <c r="W32" s="31">
        <v>0.91379310344827591</v>
      </c>
      <c r="X32" s="31">
        <v>0.95808383233532934</v>
      </c>
      <c r="Y32" s="31">
        <v>0.79141104294478526</v>
      </c>
      <c r="Z32" s="31">
        <v>0.94047619047619047</v>
      </c>
      <c r="AA32" s="31">
        <v>0.93103448275862066</v>
      </c>
      <c r="AB32" s="31">
        <v>0.97109826589595372</v>
      </c>
      <c r="AC32" s="31">
        <v>0.92073170731707321</v>
      </c>
      <c r="AD32" s="31">
        <v>0.88888888888888884</v>
      </c>
      <c r="AE32" s="31">
        <v>0.91017964071856283</v>
      </c>
    </row>
    <row r="33" spans="1:31" ht="45" customHeight="1" x14ac:dyDescent="0.25">
      <c r="A33" s="1" t="s">
        <v>871</v>
      </c>
      <c r="B33" s="1" t="s">
        <v>1046</v>
      </c>
      <c r="C33" s="1" t="s">
        <v>397</v>
      </c>
      <c r="D33" s="1" t="s">
        <v>1863</v>
      </c>
      <c r="E33" s="1" t="s">
        <v>1864</v>
      </c>
      <c r="F33" s="1">
        <v>197</v>
      </c>
      <c r="G33" s="1">
        <v>105</v>
      </c>
      <c r="H33" s="52">
        <f t="shared" si="0"/>
        <v>53.299492385786806</v>
      </c>
      <c r="I33" s="34">
        <f t="shared" si="2"/>
        <v>94.58926866714647</v>
      </c>
      <c r="J33" s="31">
        <v>0.98717948717948723</v>
      </c>
      <c r="K33" s="31">
        <v>0.978494623655914</v>
      </c>
      <c r="L33" s="31">
        <v>0.98936170212765961</v>
      </c>
      <c r="M33" s="31">
        <v>0.93877551020408168</v>
      </c>
      <c r="N33" s="31">
        <v>0.9285714285714286</v>
      </c>
      <c r="O33" s="31">
        <v>0.86458333333333337</v>
      </c>
      <c r="P33" s="31">
        <v>0.92473118279569888</v>
      </c>
      <c r="Q33" s="31">
        <v>0.90217391304347827</v>
      </c>
      <c r="R33" s="31">
        <v>0.91836734693877553</v>
      </c>
      <c r="S33" s="31">
        <v>0.8666666666666667</v>
      </c>
      <c r="T33" s="31">
        <v>0.97959183673469385</v>
      </c>
      <c r="U33" s="31">
        <v>0.95744680851063835</v>
      </c>
      <c r="V33" s="31">
        <v>0.91578947368421049</v>
      </c>
      <c r="W33" s="31">
        <v>0.95</v>
      </c>
      <c r="X33" s="31">
        <v>0.97959183673469385</v>
      </c>
      <c r="Y33" s="31">
        <v>0.93877551020408168</v>
      </c>
      <c r="Z33" s="31">
        <v>0.94680851063829785</v>
      </c>
      <c r="AA33" s="31">
        <v>0.96907216494845361</v>
      </c>
      <c r="AB33" s="31">
        <v>1</v>
      </c>
      <c r="AC33" s="31">
        <v>0.97959183673469385</v>
      </c>
      <c r="AD33" s="31">
        <v>0.96</v>
      </c>
      <c r="AE33" s="31">
        <v>0.93406593406593408</v>
      </c>
    </row>
    <row r="34" spans="1:31" ht="45" customHeight="1" x14ac:dyDescent="0.25">
      <c r="A34" s="1" t="s">
        <v>871</v>
      </c>
      <c r="B34" s="1" t="s">
        <v>1046</v>
      </c>
      <c r="C34" s="1" t="s">
        <v>397</v>
      </c>
      <c r="D34" s="1" t="s">
        <v>1865</v>
      </c>
      <c r="E34" s="1" t="s">
        <v>1866</v>
      </c>
      <c r="F34" s="1">
        <v>721</v>
      </c>
      <c r="G34" s="1">
        <v>305</v>
      </c>
      <c r="H34" s="52">
        <f t="shared" si="0"/>
        <v>42.302357836338416</v>
      </c>
      <c r="I34" s="34">
        <f t="shared" si="2"/>
        <v>88.545617399803533</v>
      </c>
      <c r="J34" s="31">
        <v>0.95161290322580649</v>
      </c>
      <c r="K34" s="31">
        <v>0.96666666666666667</v>
      </c>
      <c r="L34" s="31">
        <v>0.9221789883268483</v>
      </c>
      <c r="M34" s="31">
        <v>0.84859154929577463</v>
      </c>
      <c r="N34" s="31">
        <v>0.84455958549222798</v>
      </c>
      <c r="O34" s="31">
        <v>0.80286738351254483</v>
      </c>
      <c r="P34" s="31">
        <v>0.81003584229390679</v>
      </c>
      <c r="Q34" s="31">
        <v>0.82310469314079426</v>
      </c>
      <c r="R34" s="31">
        <v>0.85084745762711866</v>
      </c>
      <c r="S34" s="31">
        <v>0.68</v>
      </c>
      <c r="T34" s="31">
        <v>0.97972972972972971</v>
      </c>
      <c r="U34" s="31">
        <v>0.89878542510121462</v>
      </c>
      <c r="V34" s="31">
        <v>0.83333333333333337</v>
      </c>
      <c r="W34" s="31">
        <v>0.891156462585034</v>
      </c>
      <c r="X34" s="31">
        <v>0.9616724738675958</v>
      </c>
      <c r="Y34" s="31">
        <v>0.84154929577464788</v>
      </c>
      <c r="Z34" s="31">
        <v>0.88194444444444442</v>
      </c>
      <c r="AA34" s="31">
        <v>0.95876288659793818</v>
      </c>
      <c r="AB34" s="31">
        <v>0.94897959183673475</v>
      </c>
      <c r="AC34" s="31">
        <v>0.95070422535211263</v>
      </c>
      <c r="AD34" s="31">
        <v>0.90689655172413797</v>
      </c>
      <c r="AE34" s="31">
        <v>0.926056338028169</v>
      </c>
    </row>
    <row r="35" spans="1:31" ht="45" customHeight="1" x14ac:dyDescent="0.25">
      <c r="A35" s="1" t="s">
        <v>871</v>
      </c>
      <c r="B35" s="1" t="s">
        <v>1046</v>
      </c>
      <c r="C35" s="1" t="s">
        <v>397</v>
      </c>
      <c r="D35" s="1" t="s">
        <v>1867</v>
      </c>
      <c r="E35" s="1" t="s">
        <v>1868</v>
      </c>
      <c r="F35" s="1">
        <v>366</v>
      </c>
      <c r="G35" s="1">
        <v>159</v>
      </c>
      <c r="H35" s="52">
        <f t="shared" si="0"/>
        <v>43.442622950819668</v>
      </c>
      <c r="I35" s="34">
        <f t="shared" si="2"/>
        <v>100</v>
      </c>
      <c r="J35" s="31">
        <v>1</v>
      </c>
      <c r="K35" s="31">
        <v>1</v>
      </c>
      <c r="L35" s="31">
        <v>1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1</v>
      </c>
      <c r="T35" s="31">
        <v>1</v>
      </c>
      <c r="U35" s="31">
        <v>1</v>
      </c>
      <c r="V35" s="31">
        <v>1</v>
      </c>
      <c r="W35" s="31">
        <v>1</v>
      </c>
      <c r="X35" s="31">
        <v>1</v>
      </c>
      <c r="Y35" s="31">
        <v>1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871</v>
      </c>
      <c r="B36" s="1" t="s">
        <v>1046</v>
      </c>
      <c r="C36" s="1" t="s">
        <v>397</v>
      </c>
      <c r="D36" s="1" t="s">
        <v>1869</v>
      </c>
      <c r="E36" s="1" t="s">
        <v>1870</v>
      </c>
      <c r="F36" s="1">
        <v>194</v>
      </c>
      <c r="G36" s="1">
        <v>81</v>
      </c>
      <c r="H36" s="52">
        <f t="shared" si="0"/>
        <v>41.75257731958763</v>
      </c>
      <c r="I36" s="34">
        <f t="shared" si="2"/>
        <v>87.138210646912029</v>
      </c>
      <c r="J36" s="31">
        <v>0.9285714285714286</v>
      </c>
      <c r="K36" s="31">
        <v>0.95522388059701491</v>
      </c>
      <c r="L36" s="31">
        <v>0.80645161290322576</v>
      </c>
      <c r="M36" s="31">
        <v>0.77027027027027029</v>
      </c>
      <c r="N36" s="31">
        <v>0.70491803278688525</v>
      </c>
      <c r="O36" s="31">
        <v>0.81428571428571428</v>
      </c>
      <c r="P36" s="31">
        <v>0.85135135135135132</v>
      </c>
      <c r="Q36" s="31">
        <v>0.90140845070422537</v>
      </c>
      <c r="R36" s="31">
        <v>0.97297297297297303</v>
      </c>
      <c r="S36" s="31">
        <v>0.83333333333333337</v>
      </c>
      <c r="T36" s="31">
        <v>1</v>
      </c>
      <c r="U36" s="31">
        <v>0.87692307692307692</v>
      </c>
      <c r="V36" s="31">
        <v>0.86363636363636365</v>
      </c>
      <c r="W36" s="31">
        <v>0.8571428571428571</v>
      </c>
      <c r="X36" s="31">
        <v>0.90410958904109584</v>
      </c>
      <c r="Y36" s="31">
        <v>0.75</v>
      </c>
      <c r="Z36" s="31">
        <v>0.89473684210526316</v>
      </c>
      <c r="AA36" s="31">
        <v>0.91891891891891897</v>
      </c>
      <c r="AB36" s="31">
        <v>0.93506493506493504</v>
      </c>
      <c r="AC36" s="31">
        <v>0.89333333333333331</v>
      </c>
      <c r="AD36" s="31">
        <v>0.8783783783783784</v>
      </c>
      <c r="AE36" s="31">
        <v>0.859375</v>
      </c>
    </row>
    <row r="37" spans="1:31" ht="45" customHeight="1" x14ac:dyDescent="0.25">
      <c r="A37" s="1" t="s">
        <v>871</v>
      </c>
      <c r="B37" s="1" t="s">
        <v>1046</v>
      </c>
      <c r="C37" s="1" t="s">
        <v>397</v>
      </c>
      <c r="D37" s="1" t="s">
        <v>1871</v>
      </c>
      <c r="E37" s="1" t="s">
        <v>3577</v>
      </c>
      <c r="F37" s="1">
        <v>214</v>
      </c>
      <c r="G37" s="1">
        <v>115</v>
      </c>
      <c r="H37" s="52">
        <f t="shared" si="0"/>
        <v>53.738317757009348</v>
      </c>
      <c r="I37" s="34">
        <f t="shared" si="2"/>
        <v>93.33784078895674</v>
      </c>
      <c r="J37" s="31">
        <v>0.967741935483871</v>
      </c>
      <c r="K37" s="31">
        <v>0.98095238095238091</v>
      </c>
      <c r="L37" s="31">
        <v>0.97169811320754718</v>
      </c>
      <c r="M37" s="31">
        <v>0.97222222222222221</v>
      </c>
      <c r="N37" s="31">
        <v>0.9213483146067416</v>
      </c>
      <c r="O37" s="31">
        <v>0.92380952380952386</v>
      </c>
      <c r="P37" s="31">
        <v>0.9509803921568627</v>
      </c>
      <c r="Q37" s="31">
        <v>0.93269230769230771</v>
      </c>
      <c r="R37" s="31">
        <v>0.92660550458715596</v>
      </c>
      <c r="S37" s="31">
        <v>0.89610389610389607</v>
      </c>
      <c r="T37" s="31">
        <v>0.97169811320754718</v>
      </c>
      <c r="U37" s="31">
        <v>0.94897959183673475</v>
      </c>
      <c r="V37" s="31">
        <v>0.88235294117647056</v>
      </c>
      <c r="W37" s="31">
        <v>0.8990825688073395</v>
      </c>
      <c r="X37" s="31">
        <v>0.98148148148148151</v>
      </c>
      <c r="Y37" s="31">
        <v>0.83333333333333337</v>
      </c>
      <c r="Z37" s="31">
        <v>0.92727272727272725</v>
      </c>
      <c r="AA37" s="31">
        <v>0.9464285714285714</v>
      </c>
      <c r="AB37" s="31">
        <v>0.94690265486725667</v>
      </c>
      <c r="AC37" s="31">
        <v>0.93269230769230771</v>
      </c>
      <c r="AD37" s="31">
        <v>0.91428571428571426</v>
      </c>
      <c r="AE37" s="31">
        <v>0.90566037735849059</v>
      </c>
    </row>
    <row r="38" spans="1:31" ht="45" customHeight="1" x14ac:dyDescent="0.25">
      <c r="A38" s="1" t="s">
        <v>871</v>
      </c>
      <c r="B38" s="1" t="s">
        <v>1046</v>
      </c>
      <c r="C38" s="1" t="s">
        <v>397</v>
      </c>
      <c r="D38" s="1" t="s">
        <v>1872</v>
      </c>
      <c r="E38" s="1" t="s">
        <v>1873</v>
      </c>
      <c r="F38" s="1">
        <v>1014</v>
      </c>
      <c r="G38" s="1">
        <v>428</v>
      </c>
      <c r="H38" s="52">
        <f t="shared" si="0"/>
        <v>42.209072978303745</v>
      </c>
      <c r="I38" s="34">
        <f t="shared" si="2"/>
        <v>94.637927632613753</v>
      </c>
      <c r="J38" s="31">
        <v>0.98677248677248675</v>
      </c>
      <c r="K38" s="31">
        <v>0.99248120300751874</v>
      </c>
      <c r="L38" s="31">
        <v>0.98280098280098283</v>
      </c>
      <c r="M38" s="31">
        <v>0.97624703087885989</v>
      </c>
      <c r="N38" s="31">
        <v>0.96569920844327173</v>
      </c>
      <c r="O38" s="31">
        <v>0.94736842105263153</v>
      </c>
      <c r="P38" s="31">
        <v>0.9371980676328503</v>
      </c>
      <c r="Q38" s="31">
        <v>0.92805755395683454</v>
      </c>
      <c r="R38" s="31">
        <v>0.94312796208530802</v>
      </c>
      <c r="S38" s="31">
        <v>0.61016949152542377</v>
      </c>
      <c r="T38" s="31">
        <v>0.98812351543942989</v>
      </c>
      <c r="U38" s="31">
        <v>0.97455470737913485</v>
      </c>
      <c r="V38" s="31">
        <v>0.93932038834951459</v>
      </c>
      <c r="W38" s="31">
        <v>0.94326241134751776</v>
      </c>
      <c r="X38" s="31">
        <v>0.97380952380952379</v>
      </c>
      <c r="Y38" s="31">
        <v>0.93764988009592332</v>
      </c>
      <c r="Z38" s="31">
        <v>0.95754716981132071</v>
      </c>
      <c r="AA38" s="31">
        <v>0.96690307328605196</v>
      </c>
      <c r="AB38" s="31">
        <v>0.98104265402843605</v>
      </c>
      <c r="AC38" s="31">
        <v>0.97142857142857142</v>
      </c>
      <c r="AD38" s="31">
        <v>0.95249406175771967</v>
      </c>
      <c r="AE38" s="31">
        <v>0.9642857142857143</v>
      </c>
    </row>
    <row r="39" spans="1:31" ht="45" customHeight="1" x14ac:dyDescent="0.25">
      <c r="A39" s="1" t="s">
        <v>871</v>
      </c>
      <c r="B39" s="1" t="s">
        <v>1046</v>
      </c>
      <c r="C39" s="1" t="s">
        <v>397</v>
      </c>
      <c r="D39" s="1" t="s">
        <v>1845</v>
      </c>
      <c r="E39" s="1" t="s">
        <v>1846</v>
      </c>
      <c r="F39" s="1">
        <v>201</v>
      </c>
      <c r="G39" s="1">
        <v>87</v>
      </c>
      <c r="H39" s="52">
        <f t="shared" si="0"/>
        <v>43.283582089552233</v>
      </c>
      <c r="I39" s="34">
        <f t="shared" si="2"/>
        <v>94.355970209749387</v>
      </c>
      <c r="J39" s="31">
        <v>1</v>
      </c>
      <c r="K39" s="31">
        <v>0.97368421052631582</v>
      </c>
      <c r="L39" s="31">
        <v>0.95061728395061729</v>
      </c>
      <c r="M39" s="31">
        <v>0.94047619047619047</v>
      </c>
      <c r="N39" s="31">
        <v>0.8571428571428571</v>
      </c>
      <c r="O39" s="31">
        <v>0.86842105263157898</v>
      </c>
      <c r="P39" s="31">
        <v>0.95061728395061729</v>
      </c>
      <c r="Q39" s="31">
        <v>0.91463414634146345</v>
      </c>
      <c r="R39" s="31">
        <v>0.93902439024390238</v>
      </c>
      <c r="S39" s="31">
        <v>0.88888888888888884</v>
      </c>
      <c r="T39" s="31">
        <v>1</v>
      </c>
      <c r="U39" s="31">
        <v>0.9859154929577465</v>
      </c>
      <c r="V39" s="31">
        <v>0.90789473684210531</v>
      </c>
      <c r="W39" s="31">
        <v>0.91666666666666663</v>
      </c>
      <c r="X39" s="31">
        <v>0.98750000000000004</v>
      </c>
      <c r="Y39" s="31">
        <v>0.9</v>
      </c>
      <c r="Z39" s="31">
        <v>0.96385542168674698</v>
      </c>
      <c r="AA39" s="31">
        <v>0.97619047619047616</v>
      </c>
      <c r="AB39" s="31">
        <v>0.97590361445783136</v>
      </c>
      <c r="AC39" s="31">
        <v>0.96103896103896103</v>
      </c>
      <c r="AD39" s="31">
        <v>0.91249999999999998</v>
      </c>
      <c r="AE39" s="31">
        <v>0.98734177215189878</v>
      </c>
    </row>
    <row r="40" spans="1:31" ht="45" customHeight="1" x14ac:dyDescent="0.25">
      <c r="A40" s="1" t="s">
        <v>871</v>
      </c>
      <c r="B40" s="1" t="s">
        <v>1046</v>
      </c>
      <c r="C40" s="1" t="s">
        <v>397</v>
      </c>
      <c r="D40" s="1" t="s">
        <v>1847</v>
      </c>
      <c r="E40" s="1" t="s">
        <v>1848</v>
      </c>
      <c r="F40" s="1">
        <v>103</v>
      </c>
      <c r="G40" s="1">
        <v>44</v>
      </c>
      <c r="H40" s="52">
        <f t="shared" si="0"/>
        <v>42.718446601941743</v>
      </c>
      <c r="I40" s="34">
        <f t="shared" si="2"/>
        <v>97.401958845850018</v>
      </c>
      <c r="J40" s="31">
        <v>1</v>
      </c>
      <c r="K40" s="31">
        <v>1</v>
      </c>
      <c r="L40" s="31">
        <v>1</v>
      </c>
      <c r="M40" s="31">
        <v>0.97674418604651159</v>
      </c>
      <c r="N40" s="31">
        <v>0.97368421052631582</v>
      </c>
      <c r="O40" s="31">
        <v>0.95238095238095233</v>
      </c>
      <c r="P40" s="31">
        <v>0.95238095238095233</v>
      </c>
      <c r="Q40" s="31">
        <v>0.97674418604651159</v>
      </c>
      <c r="R40" s="31">
        <v>0.95454545454545459</v>
      </c>
      <c r="S40" s="31">
        <v>0.78378378378378377</v>
      </c>
      <c r="T40" s="31">
        <v>1</v>
      </c>
      <c r="U40" s="31">
        <v>0.97499999999999998</v>
      </c>
      <c r="V40" s="31">
        <v>0.97619047619047616</v>
      </c>
      <c r="W40" s="31">
        <v>1</v>
      </c>
      <c r="X40" s="31">
        <v>1</v>
      </c>
      <c r="Y40" s="31">
        <v>0.90697674418604646</v>
      </c>
      <c r="Z40" s="31">
        <v>1</v>
      </c>
      <c r="AA40" s="31">
        <v>1</v>
      </c>
      <c r="AB40" s="31">
        <v>1</v>
      </c>
      <c r="AC40" s="31">
        <v>1</v>
      </c>
      <c r="AD40" s="31">
        <v>1</v>
      </c>
      <c r="AE40" s="31">
        <v>1</v>
      </c>
    </row>
    <row r="41" spans="1:31" ht="45" customHeight="1" x14ac:dyDescent="0.25">
      <c r="A41" s="1" t="s">
        <v>871</v>
      </c>
      <c r="B41" s="1" t="s">
        <v>1046</v>
      </c>
      <c r="C41" s="1" t="s">
        <v>397</v>
      </c>
      <c r="D41" s="1" t="s">
        <v>1849</v>
      </c>
      <c r="E41" s="1" t="s">
        <v>1850</v>
      </c>
      <c r="F41" s="1">
        <v>113</v>
      </c>
      <c r="G41" s="1">
        <v>56</v>
      </c>
      <c r="H41" s="52">
        <f t="shared" si="0"/>
        <v>49.557522123893804</v>
      </c>
      <c r="I41" s="34">
        <f t="shared" si="2"/>
        <v>92.450115778264504</v>
      </c>
      <c r="J41" s="31">
        <v>0.95348837209302328</v>
      </c>
      <c r="K41" s="31">
        <v>0.97959183673469385</v>
      </c>
      <c r="L41" s="31">
        <v>0.98076923076923073</v>
      </c>
      <c r="M41" s="31">
        <v>0.94444444444444442</v>
      </c>
      <c r="N41" s="31">
        <v>0.95238095238095233</v>
      </c>
      <c r="O41" s="31">
        <v>0.92</v>
      </c>
      <c r="P41" s="31">
        <v>0.96078431372549022</v>
      </c>
      <c r="Q41" s="31">
        <v>0.88888888888888884</v>
      </c>
      <c r="R41" s="31">
        <v>0.90566037735849059</v>
      </c>
      <c r="S41" s="31">
        <v>0.81818181818181823</v>
      </c>
      <c r="T41" s="31">
        <v>0.98148148148148151</v>
      </c>
      <c r="U41" s="31">
        <v>0.93877551020408168</v>
      </c>
      <c r="V41" s="31">
        <v>0.92307692307692313</v>
      </c>
      <c r="W41" s="31">
        <v>0.90740740740740744</v>
      </c>
      <c r="X41" s="31">
        <v>0.98148148148148151</v>
      </c>
      <c r="Y41" s="31">
        <v>0.86792452830188682</v>
      </c>
      <c r="Z41" s="31">
        <v>0.90384615384615385</v>
      </c>
      <c r="AA41" s="31">
        <v>0.96363636363636362</v>
      </c>
      <c r="AB41" s="31">
        <v>0.89090909090909087</v>
      </c>
      <c r="AC41" s="31">
        <v>0.94444444444444442</v>
      </c>
      <c r="AD41" s="31">
        <v>0.85185185185185186</v>
      </c>
      <c r="AE41" s="31">
        <v>0.88</v>
      </c>
    </row>
    <row r="42" spans="1:31" ht="45" customHeight="1" x14ac:dyDescent="0.25">
      <c r="A42" s="1" t="s">
        <v>871</v>
      </c>
      <c r="B42" s="1" t="s">
        <v>1046</v>
      </c>
      <c r="C42" s="1" t="s">
        <v>397</v>
      </c>
      <c r="D42" s="1" t="s">
        <v>1851</v>
      </c>
      <c r="E42" s="1" t="s">
        <v>1852</v>
      </c>
      <c r="F42" s="1">
        <v>159</v>
      </c>
      <c r="G42" s="1">
        <v>96</v>
      </c>
      <c r="H42" s="52">
        <f t="shared" si="0"/>
        <v>60.377358490566039</v>
      </c>
      <c r="I42" s="34">
        <f t="shared" si="2"/>
        <v>96.266552795209876</v>
      </c>
      <c r="J42" s="31">
        <v>0.97368421052631582</v>
      </c>
      <c r="K42" s="31">
        <v>0.97590361445783136</v>
      </c>
      <c r="L42" s="31">
        <v>0.97590361445783136</v>
      </c>
      <c r="M42" s="31">
        <v>0.96551724137931039</v>
      </c>
      <c r="N42" s="31">
        <v>0.98780487804878048</v>
      </c>
      <c r="O42" s="31">
        <v>0.93902439024390238</v>
      </c>
      <c r="P42" s="31">
        <v>0.96590909090909094</v>
      </c>
      <c r="Q42" s="31">
        <v>0.96511627906976749</v>
      </c>
      <c r="R42" s="31">
        <v>0.95402298850574707</v>
      </c>
      <c r="S42" s="31">
        <v>0.90277777777777779</v>
      </c>
      <c r="T42" s="31">
        <v>0.98863636363636365</v>
      </c>
      <c r="U42" s="31">
        <v>1</v>
      </c>
      <c r="V42" s="31">
        <v>0.97619047619047616</v>
      </c>
      <c r="W42" s="31">
        <v>0.90909090909090906</v>
      </c>
      <c r="X42" s="31">
        <v>0.9885057471264368</v>
      </c>
      <c r="Y42" s="31">
        <v>0.97701149425287359</v>
      </c>
      <c r="Z42" s="31">
        <v>0.9285714285714286</v>
      </c>
      <c r="AA42" s="31">
        <v>0.96590909090909094</v>
      </c>
      <c r="AB42" s="31">
        <v>0.97727272727272729</v>
      </c>
      <c r="AC42" s="31">
        <v>0.97647058823529409</v>
      </c>
      <c r="AD42" s="31">
        <v>0.97727272727272729</v>
      </c>
      <c r="AE42" s="31">
        <v>0.90804597701149425</v>
      </c>
    </row>
    <row r="43" spans="1:31" ht="45" customHeight="1" x14ac:dyDescent="0.25">
      <c r="A43" s="1" t="s">
        <v>871</v>
      </c>
      <c r="B43" s="1" t="s">
        <v>1046</v>
      </c>
      <c r="C43" s="1" t="s">
        <v>397</v>
      </c>
      <c r="D43" s="1" t="s">
        <v>1853</v>
      </c>
      <c r="E43" s="1" t="s">
        <v>1854</v>
      </c>
      <c r="F43" s="1">
        <v>118</v>
      </c>
      <c r="G43" s="1">
        <v>49</v>
      </c>
      <c r="H43" s="52">
        <f t="shared" si="0"/>
        <v>41.525423728813557</v>
      </c>
      <c r="I43" s="34">
        <f t="shared" si="2"/>
        <v>95.247170709960884</v>
      </c>
      <c r="J43" s="31">
        <v>1</v>
      </c>
      <c r="K43" s="31">
        <v>1</v>
      </c>
      <c r="L43" s="31">
        <v>1</v>
      </c>
      <c r="M43" s="31">
        <v>1</v>
      </c>
      <c r="N43" s="31">
        <v>0.90697674418604646</v>
      </c>
      <c r="O43" s="31">
        <v>0.84444444444444444</v>
      </c>
      <c r="P43" s="31">
        <v>0.97826086956521741</v>
      </c>
      <c r="Q43" s="31">
        <v>0.91489361702127658</v>
      </c>
      <c r="R43" s="31">
        <v>0.95918367346938771</v>
      </c>
      <c r="S43" s="31">
        <v>0.6428571428571429</v>
      </c>
      <c r="T43" s="31">
        <v>0.97959183673469385</v>
      </c>
      <c r="U43" s="31">
        <v>1</v>
      </c>
      <c r="V43" s="31">
        <v>0.95652173913043481</v>
      </c>
      <c r="W43" s="31">
        <v>0.95918367346938771</v>
      </c>
      <c r="X43" s="31">
        <v>1</v>
      </c>
      <c r="Y43" s="31">
        <v>0.95918367346938771</v>
      </c>
      <c r="Z43" s="31">
        <v>0.97916666666666663</v>
      </c>
      <c r="AA43" s="31">
        <v>1</v>
      </c>
      <c r="AB43" s="31">
        <v>0.97916666666666663</v>
      </c>
      <c r="AC43" s="31">
        <v>0.97916666666666663</v>
      </c>
      <c r="AD43" s="31">
        <v>0.95744680851063835</v>
      </c>
      <c r="AE43" s="31">
        <v>0.95833333333333337</v>
      </c>
    </row>
    <row r="44" spans="1:31" ht="45" customHeight="1" x14ac:dyDescent="0.25">
      <c r="A44" s="1" t="s">
        <v>871</v>
      </c>
      <c r="B44" s="1" t="s">
        <v>1046</v>
      </c>
      <c r="C44" s="1" t="s">
        <v>397</v>
      </c>
      <c r="D44" s="1" t="s">
        <v>1855</v>
      </c>
      <c r="E44" s="1" t="s">
        <v>1856</v>
      </c>
      <c r="F44" s="1">
        <v>89</v>
      </c>
      <c r="G44" s="1">
        <v>38</v>
      </c>
      <c r="H44" s="52">
        <f t="shared" si="0"/>
        <v>42.696629213483142</v>
      </c>
      <c r="I44" s="34">
        <f t="shared" si="2"/>
        <v>97.40767767083554</v>
      </c>
      <c r="J44" s="31">
        <v>1</v>
      </c>
      <c r="K44" s="31">
        <v>1</v>
      </c>
      <c r="L44" s="31">
        <v>1</v>
      </c>
      <c r="M44" s="31">
        <v>1</v>
      </c>
      <c r="N44" s="31">
        <v>1</v>
      </c>
      <c r="O44" s="31">
        <v>0.97368421052631582</v>
      </c>
      <c r="P44" s="31">
        <v>0.91891891891891897</v>
      </c>
      <c r="Q44" s="31">
        <v>0.92105263157894735</v>
      </c>
      <c r="R44" s="31">
        <v>0.94594594594594594</v>
      </c>
      <c r="S44" s="31">
        <v>0.88571428571428568</v>
      </c>
      <c r="T44" s="31">
        <v>1</v>
      </c>
      <c r="U44" s="31">
        <v>1</v>
      </c>
      <c r="V44" s="31">
        <v>0.97142857142857142</v>
      </c>
      <c r="W44" s="31">
        <v>0.97368421052631582</v>
      </c>
      <c r="X44" s="31">
        <v>0.97368421052631582</v>
      </c>
      <c r="Y44" s="31">
        <v>0.94594594594594594</v>
      </c>
      <c r="Z44" s="31">
        <v>0.97297297297297303</v>
      </c>
      <c r="AA44" s="31">
        <v>1</v>
      </c>
      <c r="AB44" s="31">
        <v>0.97368421052631582</v>
      </c>
      <c r="AC44" s="31">
        <v>0.97297297297297303</v>
      </c>
      <c r="AD44" s="31">
        <v>1</v>
      </c>
      <c r="AE44" s="31">
        <v>1</v>
      </c>
    </row>
    <row r="45" spans="1:31" ht="45" customHeight="1" x14ac:dyDescent="0.25">
      <c r="A45" s="1" t="s">
        <v>871</v>
      </c>
      <c r="B45" s="1" t="s">
        <v>1089</v>
      </c>
      <c r="C45" s="1" t="s">
        <v>397</v>
      </c>
      <c r="D45" s="1" t="s">
        <v>1874</v>
      </c>
      <c r="E45" s="1" t="s">
        <v>1875</v>
      </c>
      <c r="F45" s="1">
        <v>1700</v>
      </c>
      <c r="G45" s="1">
        <v>744</v>
      </c>
      <c r="H45" s="52">
        <f t="shared" si="0"/>
        <v>43.764705882352942</v>
      </c>
      <c r="I45" s="34">
        <f>(J45+K45+L45+M45+N45+O45+W45+X45+Y45+Z45+AA45+AB45+AE45)*100/13</f>
        <v>99.655440240500639</v>
      </c>
      <c r="J45" s="31">
        <v>0.99851411589895989</v>
      </c>
      <c r="K45" s="31">
        <v>0.99715909090909094</v>
      </c>
      <c r="L45" s="31">
        <v>0.9972067039106145</v>
      </c>
      <c r="M45" s="31">
        <v>0.9944979367262724</v>
      </c>
      <c r="N45" s="31">
        <v>0.99559471365638763</v>
      </c>
      <c r="O45" s="31">
        <v>0.99425287356321834</v>
      </c>
      <c r="P45" s="31" t="s">
        <v>3453</v>
      </c>
      <c r="Q45" s="31" t="s">
        <v>3453</v>
      </c>
      <c r="R45" s="31" t="s">
        <v>3453</v>
      </c>
      <c r="S45" s="31" t="s">
        <v>3453</v>
      </c>
      <c r="T45" s="31" t="s">
        <v>3453</v>
      </c>
      <c r="U45" s="31" t="s">
        <v>3453</v>
      </c>
      <c r="V45" s="31" t="s">
        <v>3453</v>
      </c>
      <c r="W45" s="31">
        <v>0.99448275862068969</v>
      </c>
      <c r="X45" s="31">
        <v>0.99587912087912089</v>
      </c>
      <c r="Y45" s="31">
        <v>0.99314128943758573</v>
      </c>
      <c r="Z45" s="31">
        <v>0.99721835883171073</v>
      </c>
      <c r="AA45" s="31">
        <v>1</v>
      </c>
      <c r="AB45" s="31">
        <v>0.99862825788751719</v>
      </c>
      <c r="AC45" s="31" t="s">
        <v>3453</v>
      </c>
      <c r="AD45" s="31" t="s">
        <v>3453</v>
      </c>
      <c r="AE45" s="31">
        <v>0.99863201094391241</v>
      </c>
    </row>
  </sheetData>
  <mergeCells count="10">
    <mergeCell ref="I3:I4"/>
    <mergeCell ref="J1:AE3"/>
    <mergeCell ref="A1:I1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54768-9928-4B8E-A850-35C9AF40AAFA}">
  <dimension ref="A1:AF42"/>
  <sheetViews>
    <sheetView showGridLines="0" zoomScaleNormal="100" workbookViewId="0">
      <pane xSplit="5" ySplit="4" topLeftCell="F38" activePane="bottomRight" state="frozen"/>
      <selection pane="topRight" activeCell="F1" sqref="F1"/>
      <selection pane="bottomLeft" activeCell="A4" sqref="A4"/>
      <selection pane="bottomRight" activeCell="F38" sqref="F38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27.14062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2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2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2" s="5" customFormat="1" ht="155.1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  <c r="AF4" s="19"/>
    </row>
    <row r="5" spans="1:32" ht="39.950000000000003" customHeight="1" x14ac:dyDescent="0.25">
      <c r="A5" s="1" t="s">
        <v>3578</v>
      </c>
      <c r="B5" s="1" t="s">
        <v>8</v>
      </c>
      <c r="C5" s="1" t="s">
        <v>9</v>
      </c>
      <c r="D5" s="1" t="s">
        <v>917</v>
      </c>
      <c r="E5" s="1" t="s">
        <v>918</v>
      </c>
      <c r="F5" s="1">
        <v>150</v>
      </c>
      <c r="G5" s="1">
        <v>82</v>
      </c>
      <c r="H5" s="52">
        <f t="shared" ref="H5:H30" si="0">G5/F5*100</f>
        <v>54.666666666666664</v>
      </c>
      <c r="I5" s="34">
        <f>(J5+K5+L5+M5+N5+O5+P5+Q5+R5+S5+U5+V5+W5+X5+Z5+AA5+AB5+AE5)*100/18</f>
        <v>95.040538743138882</v>
      </c>
      <c r="J5" s="31">
        <v>0.9850746268656716</v>
      </c>
      <c r="K5" s="31">
        <v>0.97333333333333338</v>
      </c>
      <c r="L5" s="31">
        <v>0.89189189189189189</v>
      </c>
      <c r="M5" s="31">
        <v>0.91463414634146345</v>
      </c>
      <c r="N5" s="31">
        <v>0.90322580645161288</v>
      </c>
      <c r="O5" s="31">
        <v>0.94736842105263153</v>
      </c>
      <c r="P5" s="31">
        <v>1</v>
      </c>
      <c r="Q5" s="31">
        <v>0.94936708860759489</v>
      </c>
      <c r="R5" s="31">
        <v>0.92592592592592593</v>
      </c>
      <c r="S5" s="31">
        <v>0.8214285714285714</v>
      </c>
      <c r="T5" s="31" t="s">
        <v>3453</v>
      </c>
      <c r="U5" s="31">
        <v>1</v>
      </c>
      <c r="V5" s="31">
        <v>0.90789473684210531</v>
      </c>
      <c r="W5" s="31">
        <v>0.98717948717948723</v>
      </c>
      <c r="X5" s="31">
        <v>1</v>
      </c>
      <c r="Y5" s="31" t="s">
        <v>3453</v>
      </c>
      <c r="Z5" s="31">
        <v>0.94936708860759489</v>
      </c>
      <c r="AA5" s="31">
        <v>0.97560975609756095</v>
      </c>
      <c r="AB5" s="31">
        <v>0.98734177215189878</v>
      </c>
      <c r="AC5" s="31" t="s">
        <v>3453</v>
      </c>
      <c r="AD5" s="31" t="s">
        <v>3453</v>
      </c>
      <c r="AE5" s="31">
        <v>0.98765432098765427</v>
      </c>
    </row>
    <row r="6" spans="1:32" ht="39.950000000000003" customHeight="1" x14ac:dyDescent="0.25">
      <c r="A6" s="1" t="s">
        <v>3578</v>
      </c>
      <c r="B6" s="1" t="s">
        <v>8</v>
      </c>
      <c r="C6" s="1" t="s">
        <v>9</v>
      </c>
      <c r="D6" s="1" t="s">
        <v>933</v>
      </c>
      <c r="E6" s="1" t="s">
        <v>934</v>
      </c>
      <c r="F6" s="1">
        <v>148</v>
      </c>
      <c r="G6" s="1">
        <v>63</v>
      </c>
      <c r="H6" s="52">
        <f t="shared" si="0"/>
        <v>42.567567567567565</v>
      </c>
      <c r="I6" s="34">
        <f t="shared" ref="I6:I17" si="1">(J6+K6+L6+M6+N6+O6+P6+Q6+R6+S6+U6+V6+W6+X6+Z6+AA6+AB6+AE6)*100/18</f>
        <v>95.285707899120126</v>
      </c>
      <c r="J6" s="31">
        <v>0.95833333333333337</v>
      </c>
      <c r="K6" s="31">
        <v>1</v>
      </c>
      <c r="L6" s="31">
        <v>0.9838709677419355</v>
      </c>
      <c r="M6" s="31">
        <v>0.93548387096774188</v>
      </c>
      <c r="N6" s="31">
        <v>0.83720930232558144</v>
      </c>
      <c r="O6" s="31">
        <v>0.93442622950819676</v>
      </c>
      <c r="P6" s="31">
        <v>0.98333333333333328</v>
      </c>
      <c r="Q6" s="31">
        <v>0.85483870967741937</v>
      </c>
      <c r="R6" s="31">
        <v>0.967741935483871</v>
      </c>
      <c r="S6" s="31">
        <v>0.83333333333333337</v>
      </c>
      <c r="T6" s="31" t="s">
        <v>3453</v>
      </c>
      <c r="U6" s="31">
        <v>0.98275862068965514</v>
      </c>
      <c r="V6" s="31">
        <v>0.92982456140350878</v>
      </c>
      <c r="W6" s="31">
        <v>1</v>
      </c>
      <c r="X6" s="31">
        <v>1</v>
      </c>
      <c r="Y6" s="31" t="s">
        <v>3453</v>
      </c>
      <c r="Z6" s="31">
        <v>0.96666666666666667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0.98360655737704916</v>
      </c>
    </row>
    <row r="7" spans="1:32" ht="39.950000000000003" customHeight="1" x14ac:dyDescent="0.25">
      <c r="A7" s="1" t="s">
        <v>3578</v>
      </c>
      <c r="B7" s="1" t="s">
        <v>8</v>
      </c>
      <c r="C7" s="1" t="s">
        <v>9</v>
      </c>
      <c r="D7" s="1" t="s">
        <v>915</v>
      </c>
      <c r="E7" s="1" t="s">
        <v>916</v>
      </c>
      <c r="F7" s="1">
        <v>30</v>
      </c>
      <c r="G7" s="1">
        <v>22</v>
      </c>
      <c r="H7" s="52">
        <f t="shared" si="0"/>
        <v>73.333333333333329</v>
      </c>
      <c r="I7" s="34">
        <f t="shared" si="1"/>
        <v>95.547324192835035</v>
      </c>
      <c r="J7" s="31">
        <v>0.89473684210526316</v>
      </c>
      <c r="K7" s="31">
        <v>0.95</v>
      </c>
      <c r="L7" s="31">
        <v>1</v>
      </c>
      <c r="M7" s="31">
        <v>0.95</v>
      </c>
      <c r="N7" s="31">
        <v>1</v>
      </c>
      <c r="O7" s="31">
        <v>1</v>
      </c>
      <c r="P7" s="31">
        <v>0.95</v>
      </c>
      <c r="Q7" s="31">
        <v>0.90476190476190477</v>
      </c>
      <c r="R7" s="31">
        <v>0.90476190476190477</v>
      </c>
      <c r="S7" s="31">
        <v>0.88235294117647056</v>
      </c>
      <c r="T7" s="31" t="s">
        <v>3453</v>
      </c>
      <c r="U7" s="31">
        <v>1</v>
      </c>
      <c r="V7" s="31">
        <v>0.95238095238095233</v>
      </c>
      <c r="W7" s="31">
        <v>1</v>
      </c>
      <c r="X7" s="31">
        <v>0.95238095238095233</v>
      </c>
      <c r="Y7" s="31" t="s">
        <v>3453</v>
      </c>
      <c r="Z7" s="31">
        <v>0.95238095238095233</v>
      </c>
      <c r="AA7" s="31">
        <v>0.95238095238095233</v>
      </c>
      <c r="AB7" s="31">
        <v>1</v>
      </c>
      <c r="AC7" s="31" t="s">
        <v>3453</v>
      </c>
      <c r="AD7" s="31" t="s">
        <v>3453</v>
      </c>
      <c r="AE7" s="31">
        <v>0.95238095238095233</v>
      </c>
    </row>
    <row r="8" spans="1:32" ht="39.950000000000003" customHeight="1" x14ac:dyDescent="0.25">
      <c r="A8" s="1" t="s">
        <v>3578</v>
      </c>
      <c r="B8" s="1" t="s">
        <v>8</v>
      </c>
      <c r="C8" s="1" t="s">
        <v>9</v>
      </c>
      <c r="D8" s="1" t="s">
        <v>925</v>
      </c>
      <c r="E8" s="1" t="s">
        <v>926</v>
      </c>
      <c r="F8" s="1">
        <v>69</v>
      </c>
      <c r="G8" s="1">
        <v>43</v>
      </c>
      <c r="H8" s="52">
        <f t="shared" si="0"/>
        <v>62.318840579710141</v>
      </c>
      <c r="I8" s="34">
        <f t="shared" si="1"/>
        <v>85.292276193997552</v>
      </c>
      <c r="J8" s="31">
        <v>0.8571428571428571</v>
      </c>
      <c r="K8" s="31">
        <v>0.92105263157894735</v>
      </c>
      <c r="L8" s="31">
        <v>0.66666666666666663</v>
      </c>
      <c r="M8" s="31">
        <v>0.80952380952380953</v>
      </c>
      <c r="N8" s="31">
        <v>0.64516129032258063</v>
      </c>
      <c r="O8" s="31">
        <v>0.87804878048780488</v>
      </c>
      <c r="P8" s="31">
        <v>0.93023255813953487</v>
      </c>
      <c r="Q8" s="31">
        <v>0.88372093023255816</v>
      </c>
      <c r="R8" s="31">
        <v>0.86046511627906974</v>
      </c>
      <c r="S8" s="31">
        <v>0.59459459459459463</v>
      </c>
      <c r="T8" s="31" t="s">
        <v>3453</v>
      </c>
      <c r="U8" s="31">
        <v>0.9</v>
      </c>
      <c r="V8" s="31">
        <v>0.87179487179487181</v>
      </c>
      <c r="W8" s="31">
        <v>0.875</v>
      </c>
      <c r="X8" s="31">
        <v>0.89743589743589747</v>
      </c>
      <c r="Y8" s="31" t="s">
        <v>3453</v>
      </c>
      <c r="Z8" s="31">
        <v>0.92682926829268297</v>
      </c>
      <c r="AA8" s="31">
        <v>0.97674418604651159</v>
      </c>
      <c r="AB8" s="31">
        <v>0.90697674418604646</v>
      </c>
      <c r="AC8" s="31" t="s">
        <v>3453</v>
      </c>
      <c r="AD8" s="31" t="s">
        <v>3453</v>
      </c>
      <c r="AE8" s="31">
        <v>0.95121951219512191</v>
      </c>
    </row>
    <row r="9" spans="1:32" ht="39.950000000000003" customHeight="1" x14ac:dyDescent="0.25">
      <c r="A9" s="1" t="s">
        <v>3578</v>
      </c>
      <c r="B9" s="1" t="s">
        <v>8</v>
      </c>
      <c r="C9" s="1" t="s">
        <v>9</v>
      </c>
      <c r="D9" s="1" t="s">
        <v>923</v>
      </c>
      <c r="E9" s="1" t="s">
        <v>924</v>
      </c>
      <c r="F9" s="1">
        <v>31</v>
      </c>
      <c r="G9" s="1">
        <v>19</v>
      </c>
      <c r="H9" s="52">
        <f t="shared" si="0"/>
        <v>61.29032258064516</v>
      </c>
      <c r="I9" s="34">
        <f t="shared" si="1"/>
        <v>98.809523809523796</v>
      </c>
      <c r="J9" s="31">
        <v>1</v>
      </c>
      <c r="K9" s="31">
        <v>1</v>
      </c>
      <c r="L9" s="31">
        <v>1</v>
      </c>
      <c r="M9" s="31">
        <v>1</v>
      </c>
      <c r="N9" s="31">
        <v>0.7857142857142857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2" ht="39.950000000000003" customHeight="1" x14ac:dyDescent="0.25">
      <c r="A10" s="1" t="s">
        <v>3578</v>
      </c>
      <c r="B10" s="1" t="s">
        <v>8</v>
      </c>
      <c r="C10" s="1" t="s">
        <v>9</v>
      </c>
      <c r="D10" s="1" t="s">
        <v>919</v>
      </c>
      <c r="E10" s="1" t="s">
        <v>920</v>
      </c>
      <c r="F10" s="1">
        <v>42</v>
      </c>
      <c r="G10" s="1">
        <v>43</v>
      </c>
      <c r="H10" s="52">
        <f t="shared" si="0"/>
        <v>102.38095238095238</v>
      </c>
      <c r="I10" s="34">
        <f t="shared" si="1"/>
        <v>96.731190666717239</v>
      </c>
      <c r="J10" s="31">
        <v>0.97222222222222221</v>
      </c>
      <c r="K10" s="31">
        <v>0.97560975609756095</v>
      </c>
      <c r="L10" s="31">
        <v>1</v>
      </c>
      <c r="M10" s="31">
        <v>0.97619047619047616</v>
      </c>
      <c r="N10" s="31">
        <v>0.91666666666666663</v>
      </c>
      <c r="O10" s="31">
        <v>0.97674418604651159</v>
      </c>
      <c r="P10" s="31">
        <v>0.95238095238095233</v>
      </c>
      <c r="Q10" s="31">
        <v>0.95238095238095233</v>
      </c>
      <c r="R10" s="31">
        <v>1</v>
      </c>
      <c r="S10" s="31">
        <v>0.87878787878787878</v>
      </c>
      <c r="T10" s="31" t="s">
        <v>3453</v>
      </c>
      <c r="U10" s="31">
        <v>0.97619047619047616</v>
      </c>
      <c r="V10" s="31">
        <v>0.95238095238095233</v>
      </c>
      <c r="W10" s="31">
        <v>0.97674418604651159</v>
      </c>
      <c r="X10" s="31">
        <v>0.97619047619047616</v>
      </c>
      <c r="Y10" s="31" t="s">
        <v>3453</v>
      </c>
      <c r="Z10" s="31">
        <v>0.97619047619047616</v>
      </c>
      <c r="AA10" s="31">
        <v>0.97619047619047616</v>
      </c>
      <c r="AB10" s="31">
        <v>0.97674418604651159</v>
      </c>
      <c r="AC10" s="31" t="s">
        <v>3453</v>
      </c>
      <c r="AD10" s="31" t="s">
        <v>3453</v>
      </c>
      <c r="AE10" s="31">
        <v>1</v>
      </c>
    </row>
    <row r="11" spans="1:32" ht="39.950000000000003" customHeight="1" x14ac:dyDescent="0.25">
      <c r="A11" s="1" t="s">
        <v>3578</v>
      </c>
      <c r="B11" s="1" t="s">
        <v>8</v>
      </c>
      <c r="C11" s="1" t="s">
        <v>9</v>
      </c>
      <c r="D11" s="1" t="s">
        <v>921</v>
      </c>
      <c r="E11" s="1" t="s">
        <v>922</v>
      </c>
      <c r="F11" s="1">
        <v>60</v>
      </c>
      <c r="G11" s="1">
        <v>61</v>
      </c>
      <c r="H11" s="52">
        <f t="shared" si="0"/>
        <v>101.66666666666666</v>
      </c>
      <c r="I11" s="34">
        <f t="shared" si="1"/>
        <v>95.106986456281035</v>
      </c>
      <c r="J11" s="31">
        <v>0.98076923076923073</v>
      </c>
      <c r="K11" s="31">
        <v>0.98305084745762716</v>
      </c>
      <c r="L11" s="31">
        <v>0.94915254237288138</v>
      </c>
      <c r="M11" s="31">
        <v>0.96721311475409832</v>
      </c>
      <c r="N11" s="31">
        <v>0.8</v>
      </c>
      <c r="O11" s="31">
        <v>0.96666666666666667</v>
      </c>
      <c r="P11" s="31">
        <v>0.96721311475409832</v>
      </c>
      <c r="Q11" s="31">
        <v>0.93333333333333335</v>
      </c>
      <c r="R11" s="31">
        <v>0.95081967213114749</v>
      </c>
      <c r="S11" s="31">
        <v>0.86363636363636365</v>
      </c>
      <c r="T11" s="31" t="s">
        <v>3453</v>
      </c>
      <c r="U11" s="31">
        <v>0.96296296296296291</v>
      </c>
      <c r="V11" s="31">
        <v>0.94545454545454544</v>
      </c>
      <c r="W11" s="31">
        <v>0.98333333333333328</v>
      </c>
      <c r="X11" s="31">
        <v>0.95081967213114749</v>
      </c>
      <c r="Y11" s="31" t="s">
        <v>3453</v>
      </c>
      <c r="Z11" s="31">
        <v>0.98360655737704916</v>
      </c>
      <c r="AA11" s="31">
        <v>0.98360655737704916</v>
      </c>
      <c r="AB11" s="31">
        <v>0.98333333333333328</v>
      </c>
      <c r="AC11" s="31" t="s">
        <v>3453</v>
      </c>
      <c r="AD11" s="31" t="s">
        <v>3453</v>
      </c>
      <c r="AE11" s="31">
        <v>0.9642857142857143</v>
      </c>
    </row>
    <row r="12" spans="1:32" ht="39.950000000000003" customHeight="1" x14ac:dyDescent="0.25">
      <c r="A12" s="1" t="s">
        <v>3578</v>
      </c>
      <c r="B12" s="1" t="s">
        <v>8</v>
      </c>
      <c r="C12" s="1" t="s">
        <v>9</v>
      </c>
      <c r="D12" s="1" t="s">
        <v>931</v>
      </c>
      <c r="E12" s="1" t="s">
        <v>932</v>
      </c>
      <c r="F12" s="1">
        <v>29</v>
      </c>
      <c r="G12" s="1">
        <v>15</v>
      </c>
      <c r="H12" s="52">
        <f t="shared" si="0"/>
        <v>51.724137931034484</v>
      </c>
      <c r="I12" s="34">
        <f t="shared" si="1"/>
        <v>96.917989417989418</v>
      </c>
      <c r="J12" s="31">
        <v>1</v>
      </c>
      <c r="K12" s="31">
        <v>1</v>
      </c>
      <c r="L12" s="31">
        <v>0.73333333333333328</v>
      </c>
      <c r="M12" s="31">
        <v>1</v>
      </c>
      <c r="N12" s="31">
        <v>0.9285714285714286</v>
      </c>
      <c r="O12" s="31">
        <v>1</v>
      </c>
      <c r="P12" s="31">
        <v>1</v>
      </c>
      <c r="Q12" s="31">
        <v>1</v>
      </c>
      <c r="R12" s="31">
        <v>1</v>
      </c>
      <c r="S12" s="31">
        <v>0.91666666666666663</v>
      </c>
      <c r="T12" s="31" t="s">
        <v>3453</v>
      </c>
      <c r="U12" s="31">
        <v>1</v>
      </c>
      <c r="V12" s="31">
        <v>0.93333333333333335</v>
      </c>
      <c r="W12" s="31">
        <v>1</v>
      </c>
      <c r="X12" s="31">
        <v>0.93333333333333335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2" ht="39.950000000000003" customHeight="1" x14ac:dyDescent="0.25">
      <c r="A13" s="1" t="s">
        <v>3578</v>
      </c>
      <c r="B13" s="1" t="s">
        <v>8</v>
      </c>
      <c r="C13" s="1" t="s">
        <v>9</v>
      </c>
      <c r="D13" s="1" t="s">
        <v>927</v>
      </c>
      <c r="E13" s="1" t="s">
        <v>928</v>
      </c>
      <c r="F13" s="1">
        <v>33</v>
      </c>
      <c r="G13" s="1">
        <v>15</v>
      </c>
      <c r="H13" s="52">
        <f t="shared" si="0"/>
        <v>45.454545454545453</v>
      </c>
      <c r="I13" s="34">
        <f t="shared" si="1"/>
        <v>92.266313932980609</v>
      </c>
      <c r="J13" s="31">
        <v>1</v>
      </c>
      <c r="K13" s="31">
        <v>1</v>
      </c>
      <c r="L13" s="31">
        <v>1</v>
      </c>
      <c r="M13" s="31">
        <v>1</v>
      </c>
      <c r="N13" s="31">
        <v>0.88888888888888884</v>
      </c>
      <c r="O13" s="31">
        <v>0.8666666666666667</v>
      </c>
      <c r="P13" s="31">
        <v>0.93333333333333335</v>
      </c>
      <c r="Q13" s="31">
        <v>0.93333333333333335</v>
      </c>
      <c r="R13" s="31">
        <v>0.93333333333333335</v>
      </c>
      <c r="S13" s="31">
        <v>0.66666666666666663</v>
      </c>
      <c r="T13" s="31" t="s">
        <v>3453</v>
      </c>
      <c r="U13" s="31">
        <v>0.8666666666666667</v>
      </c>
      <c r="V13" s="31">
        <v>0.8571428571428571</v>
      </c>
      <c r="W13" s="31">
        <v>0.8666666666666667</v>
      </c>
      <c r="X13" s="31">
        <v>1</v>
      </c>
      <c r="Y13" s="31" t="s">
        <v>3453</v>
      </c>
      <c r="Z13" s="31">
        <v>0.9285714285714286</v>
      </c>
      <c r="AA13" s="31">
        <v>0.93333333333333335</v>
      </c>
      <c r="AB13" s="31">
        <v>1</v>
      </c>
      <c r="AC13" s="31" t="s">
        <v>3453</v>
      </c>
      <c r="AD13" s="31" t="s">
        <v>3453</v>
      </c>
      <c r="AE13" s="31">
        <v>0.93333333333333335</v>
      </c>
    </row>
    <row r="14" spans="1:32" ht="39.950000000000003" customHeight="1" x14ac:dyDescent="0.25">
      <c r="A14" s="1" t="s">
        <v>3578</v>
      </c>
      <c r="B14" s="1" t="s">
        <v>8</v>
      </c>
      <c r="C14" s="1" t="s">
        <v>9</v>
      </c>
      <c r="D14" s="1" t="s">
        <v>929</v>
      </c>
      <c r="E14" s="1" t="s">
        <v>930</v>
      </c>
      <c r="F14" s="1">
        <v>20</v>
      </c>
      <c r="G14" s="1">
        <v>11</v>
      </c>
      <c r="H14" s="52">
        <f t="shared" si="0"/>
        <v>55.000000000000007</v>
      </c>
      <c r="I14" s="34">
        <f t="shared" si="1"/>
        <v>96.919191919191917</v>
      </c>
      <c r="J14" s="31">
        <v>0.90909090909090906</v>
      </c>
      <c r="K14" s="31">
        <v>0.90909090909090906</v>
      </c>
      <c r="L14" s="31">
        <v>1</v>
      </c>
      <c r="M14" s="31">
        <v>1</v>
      </c>
      <c r="N14" s="31">
        <v>0.90909090909090906</v>
      </c>
      <c r="O14" s="31">
        <v>1</v>
      </c>
      <c r="P14" s="31">
        <v>1</v>
      </c>
      <c r="Q14" s="31">
        <v>0.90909090909090906</v>
      </c>
      <c r="R14" s="31">
        <v>1</v>
      </c>
      <c r="S14" s="31">
        <v>1</v>
      </c>
      <c r="T14" s="31" t="s">
        <v>3453</v>
      </c>
      <c r="U14" s="31">
        <v>0.9</v>
      </c>
      <c r="V14" s="31">
        <v>0.90909090909090906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2" ht="39.950000000000003" customHeight="1" x14ac:dyDescent="0.25">
      <c r="A15" s="1" t="s">
        <v>3578</v>
      </c>
      <c r="B15" s="1" t="s">
        <v>8</v>
      </c>
      <c r="C15" s="1" t="s">
        <v>9</v>
      </c>
      <c r="D15" s="1" t="s">
        <v>2188</v>
      </c>
      <c r="E15" s="1" t="s">
        <v>3656</v>
      </c>
      <c r="F15" s="1">
        <v>12</v>
      </c>
      <c r="G15" s="1">
        <v>9</v>
      </c>
      <c r="H15" s="52">
        <f t="shared" si="0"/>
        <v>75</v>
      </c>
      <c r="I15" s="34">
        <f t="shared" si="1"/>
        <v>87.716049382716065</v>
      </c>
      <c r="J15" s="31">
        <v>0.83333333333333337</v>
      </c>
      <c r="K15" s="31">
        <v>1</v>
      </c>
      <c r="L15" s="31">
        <v>1</v>
      </c>
      <c r="M15" s="31">
        <v>0.88888888888888884</v>
      </c>
      <c r="N15" s="31">
        <v>0.4</v>
      </c>
      <c r="O15" s="31">
        <v>0.88888888888888884</v>
      </c>
      <c r="P15" s="31">
        <v>0.88888888888888884</v>
      </c>
      <c r="Q15" s="31">
        <v>1</v>
      </c>
      <c r="R15" s="31">
        <v>1</v>
      </c>
      <c r="S15" s="31">
        <v>0.66666666666666663</v>
      </c>
      <c r="T15" s="31" t="s">
        <v>3453</v>
      </c>
      <c r="U15" s="31">
        <v>1</v>
      </c>
      <c r="V15" s="31">
        <v>0.77777777777777779</v>
      </c>
      <c r="W15" s="31">
        <v>1</v>
      </c>
      <c r="X15" s="31">
        <v>1</v>
      </c>
      <c r="Y15" s="31" t="s">
        <v>3453</v>
      </c>
      <c r="Z15" s="31">
        <v>0.88888888888888884</v>
      </c>
      <c r="AA15" s="31">
        <v>0.88888888888888884</v>
      </c>
      <c r="AB15" s="31">
        <v>0.88888888888888884</v>
      </c>
      <c r="AC15" s="31" t="s">
        <v>3453</v>
      </c>
      <c r="AD15" s="31" t="s">
        <v>3453</v>
      </c>
      <c r="AE15" s="31">
        <v>0.77777777777777779</v>
      </c>
    </row>
    <row r="16" spans="1:32" ht="39.950000000000003" customHeight="1" x14ac:dyDescent="0.25">
      <c r="A16" s="1" t="s">
        <v>3578</v>
      </c>
      <c r="B16" s="1" t="s">
        <v>8</v>
      </c>
      <c r="C16" s="1" t="s">
        <v>9</v>
      </c>
      <c r="D16" s="1" t="s">
        <v>1885</v>
      </c>
      <c r="E16" s="1" t="s">
        <v>3214</v>
      </c>
      <c r="F16" s="1">
        <v>18</v>
      </c>
      <c r="G16" s="1">
        <v>10</v>
      </c>
      <c r="H16" s="52">
        <f t="shared" si="0"/>
        <v>55.555555555555557</v>
      </c>
      <c r="I16" s="34">
        <f t="shared" si="1"/>
        <v>96.327160493827165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0.88888888888888884</v>
      </c>
      <c r="P16" s="31">
        <v>1</v>
      </c>
      <c r="Q16" s="31">
        <v>0.9</v>
      </c>
      <c r="R16" s="31">
        <v>0.8</v>
      </c>
      <c r="S16" s="31">
        <v>0.75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39.950000000000003" customHeight="1" x14ac:dyDescent="0.25">
      <c r="A17" s="1" t="s">
        <v>3578</v>
      </c>
      <c r="B17" s="1" t="s">
        <v>8</v>
      </c>
      <c r="C17" s="1" t="s">
        <v>9</v>
      </c>
      <c r="D17" s="1" t="s">
        <v>2192</v>
      </c>
      <c r="E17" s="1" t="s">
        <v>3216</v>
      </c>
      <c r="F17" s="1">
        <v>11</v>
      </c>
      <c r="G17" s="1">
        <v>9</v>
      </c>
      <c r="H17" s="52">
        <f t="shared" si="0"/>
        <v>81.818181818181827</v>
      </c>
      <c r="I17" s="34">
        <f t="shared" si="1"/>
        <v>100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1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39.950000000000003" customHeight="1" x14ac:dyDescent="0.25">
      <c r="A18" s="1" t="s">
        <v>3578</v>
      </c>
      <c r="B18" s="1" t="s">
        <v>1046</v>
      </c>
      <c r="C18" s="1" t="s">
        <v>397</v>
      </c>
      <c r="D18" s="1" t="s">
        <v>2981</v>
      </c>
      <c r="E18" s="1" t="s">
        <v>3657</v>
      </c>
      <c r="F18" s="1">
        <v>535</v>
      </c>
      <c r="G18" s="1">
        <v>229</v>
      </c>
      <c r="H18" s="52">
        <f t="shared" si="0"/>
        <v>42.803738317757009</v>
      </c>
      <c r="I18" s="34">
        <f>(J18+K18+L18+M18+N18+O18+P18+Q18+R18+S18+T18+U18+V18+W18+X18+Y18+Z18+AA18+AB18+AC18+AD18+AE18)*100/22</f>
        <v>93.960925644101977</v>
      </c>
      <c r="J18" s="31">
        <v>0.97740112994350281</v>
      </c>
      <c r="K18" s="31">
        <v>0.96410256410256412</v>
      </c>
      <c r="L18" s="31">
        <v>0.98067632850241548</v>
      </c>
      <c r="M18" s="31">
        <v>0.94117647058823528</v>
      </c>
      <c r="N18" s="31">
        <v>0.95480225988700562</v>
      </c>
      <c r="O18" s="31">
        <v>0.94285714285714284</v>
      </c>
      <c r="P18" s="31">
        <v>0.91079812206572774</v>
      </c>
      <c r="Q18" s="31">
        <v>0.88837209302325582</v>
      </c>
      <c r="R18" s="31">
        <v>0.89140271493212675</v>
      </c>
      <c r="S18" s="31">
        <v>0.86</v>
      </c>
      <c r="T18" s="31">
        <v>0.96846846846846846</v>
      </c>
      <c r="U18" s="31">
        <v>0.93333333333333335</v>
      </c>
      <c r="V18" s="31">
        <v>0.893719806763285</v>
      </c>
      <c r="W18" s="31">
        <v>0.9151785714285714</v>
      </c>
      <c r="X18" s="31">
        <v>0.97272727272727277</v>
      </c>
      <c r="Y18" s="31">
        <v>0.96846846846846846</v>
      </c>
      <c r="Z18" s="31">
        <v>0.93181818181818177</v>
      </c>
      <c r="AA18" s="31">
        <v>0.9375</v>
      </c>
      <c r="AB18" s="31">
        <v>0.9732142857142857</v>
      </c>
      <c r="AC18" s="31">
        <v>0.95515695067264572</v>
      </c>
      <c r="AD18" s="31">
        <v>0.9464285714285714</v>
      </c>
      <c r="AE18" s="31">
        <v>0.96380090497737558</v>
      </c>
    </row>
    <row r="19" spans="1:31" ht="39.950000000000003" customHeight="1" x14ac:dyDescent="0.25">
      <c r="A19" s="1" t="s">
        <v>3578</v>
      </c>
      <c r="B19" s="1" t="s">
        <v>1046</v>
      </c>
      <c r="C19" s="1" t="s">
        <v>397</v>
      </c>
      <c r="D19" s="1" t="s">
        <v>1876</v>
      </c>
      <c r="E19" s="1" t="s">
        <v>1877</v>
      </c>
      <c r="F19" s="1">
        <v>212</v>
      </c>
      <c r="G19" s="1">
        <v>93</v>
      </c>
      <c r="H19" s="52">
        <f t="shared" si="0"/>
        <v>43.867924528301891</v>
      </c>
      <c r="I19" s="34">
        <f>(J19+K19+L19+M19+N19+O19+P19+Q19+R19+S19+T19+U19+V19+W19+X19+Y19+Z19+AA19+AB19+AC19+AD19+AE19)*100/22</f>
        <v>94.225803803460309</v>
      </c>
      <c r="J19" s="31">
        <v>0.92682926829268297</v>
      </c>
      <c r="K19" s="31">
        <v>0.9642857142857143</v>
      </c>
      <c r="L19" s="31">
        <v>1</v>
      </c>
      <c r="M19" s="31">
        <v>0.93181818181818177</v>
      </c>
      <c r="N19" s="31">
        <v>0.93421052631578949</v>
      </c>
      <c r="O19" s="31">
        <v>0.95454545454545459</v>
      </c>
      <c r="P19" s="31">
        <v>0.93181818181818177</v>
      </c>
      <c r="Q19" s="31">
        <v>0.93333333333333335</v>
      </c>
      <c r="R19" s="31">
        <v>0.97752808988764039</v>
      </c>
      <c r="S19" s="31">
        <v>0.84931506849315064</v>
      </c>
      <c r="T19" s="31">
        <v>0.97777777777777775</v>
      </c>
      <c r="U19" s="31">
        <v>0.95402298850574707</v>
      </c>
      <c r="V19" s="31">
        <v>0.89411764705882357</v>
      </c>
      <c r="W19" s="31">
        <v>0.92391304347826086</v>
      </c>
      <c r="X19" s="31">
        <v>0.97826086956521741</v>
      </c>
      <c r="Y19" s="31">
        <v>0.90804597701149425</v>
      </c>
      <c r="Z19" s="31">
        <v>0.9550561797752809</v>
      </c>
      <c r="AA19" s="31">
        <v>0.93406593406593408</v>
      </c>
      <c r="AB19" s="31">
        <v>0.93406593406593408</v>
      </c>
      <c r="AC19" s="31">
        <v>1</v>
      </c>
      <c r="AD19" s="31">
        <v>0.93333333333333335</v>
      </c>
      <c r="AE19" s="31">
        <v>0.93333333333333335</v>
      </c>
    </row>
    <row r="20" spans="1:31" ht="39.950000000000003" customHeight="1" x14ac:dyDescent="0.25">
      <c r="A20" s="1" t="s">
        <v>3578</v>
      </c>
      <c r="B20" s="1" t="s">
        <v>1046</v>
      </c>
      <c r="C20" s="1" t="s">
        <v>397</v>
      </c>
      <c r="D20" s="1" t="s">
        <v>1878</v>
      </c>
      <c r="E20" s="1" t="s">
        <v>1879</v>
      </c>
      <c r="F20" s="1">
        <v>191</v>
      </c>
      <c r="G20" s="1">
        <v>86</v>
      </c>
      <c r="H20" s="52">
        <f t="shared" si="0"/>
        <v>45.026178010471199</v>
      </c>
      <c r="I20" s="34">
        <f t="shared" ref="I20:I30" si="2">(J20+K20+L20+M20+N20+O20+P20+Q20+R20+S20+T20+U20+V20+W20+X20+Y20+Z20+AA20+AB20+AC20+AD20+AE20)*100/22</f>
        <v>93.750675359091417</v>
      </c>
      <c r="J20" s="31">
        <v>0.95833333333333337</v>
      </c>
      <c r="K20" s="31">
        <v>0.98765432098765427</v>
      </c>
      <c r="L20" s="31">
        <v>0.90361445783132532</v>
      </c>
      <c r="M20" s="31">
        <v>0.84337349397590367</v>
      </c>
      <c r="N20" s="31">
        <v>0.83750000000000002</v>
      </c>
      <c r="O20" s="31">
        <v>0.97435897435897434</v>
      </c>
      <c r="P20" s="31">
        <v>0.95180722891566261</v>
      </c>
      <c r="Q20" s="31">
        <v>0.92682926829268297</v>
      </c>
      <c r="R20" s="31">
        <v>0.9285714285714286</v>
      </c>
      <c r="S20" s="31">
        <v>0.7142857142857143</v>
      </c>
      <c r="T20" s="31">
        <v>0.97590361445783136</v>
      </c>
      <c r="U20" s="31">
        <v>0.97530864197530864</v>
      </c>
      <c r="V20" s="31">
        <v>0.92405063291139244</v>
      </c>
      <c r="W20" s="31">
        <v>0.95121951219512191</v>
      </c>
      <c r="X20" s="31">
        <v>0.98795180722891562</v>
      </c>
      <c r="Y20" s="31">
        <v>0.97590361445783136</v>
      </c>
      <c r="Z20" s="31">
        <v>0.96385542168674698</v>
      </c>
      <c r="AA20" s="31">
        <v>0.97647058823529409</v>
      </c>
      <c r="AB20" s="31">
        <v>0.96341463414634143</v>
      </c>
      <c r="AC20" s="31">
        <v>0.97619047619047616</v>
      </c>
      <c r="AD20" s="31">
        <v>0.97674418604651159</v>
      </c>
      <c r="AE20" s="31">
        <v>0.95180722891566261</v>
      </c>
    </row>
    <row r="21" spans="1:31" ht="39.950000000000003" customHeight="1" x14ac:dyDescent="0.25">
      <c r="A21" s="1" t="s">
        <v>3578</v>
      </c>
      <c r="B21" s="1" t="s">
        <v>1046</v>
      </c>
      <c r="C21" s="1" t="s">
        <v>397</v>
      </c>
      <c r="D21" s="1" t="s">
        <v>1881</v>
      </c>
      <c r="E21" s="1" t="s">
        <v>2187</v>
      </c>
      <c r="F21" s="1">
        <v>269</v>
      </c>
      <c r="G21" s="1">
        <v>118</v>
      </c>
      <c r="H21" s="52">
        <f t="shared" si="0"/>
        <v>43.866171003717476</v>
      </c>
      <c r="I21" s="34">
        <f t="shared" si="2"/>
        <v>87.527253001491943</v>
      </c>
      <c r="J21" s="31">
        <v>0.87692307692307692</v>
      </c>
      <c r="K21" s="31">
        <v>0.91489361702127658</v>
      </c>
      <c r="L21" s="31">
        <v>0.90816326530612246</v>
      </c>
      <c r="M21" s="31">
        <v>0.88181818181818183</v>
      </c>
      <c r="N21" s="31">
        <v>0.78666666666666663</v>
      </c>
      <c r="O21" s="31">
        <v>0.82352941176470584</v>
      </c>
      <c r="P21" s="31">
        <v>0.80208333333333337</v>
      </c>
      <c r="Q21" s="31">
        <v>0.84</v>
      </c>
      <c r="R21" s="31">
        <v>0.87962962962962965</v>
      </c>
      <c r="S21" s="31">
        <v>0.66666666666666663</v>
      </c>
      <c r="T21" s="31">
        <v>0.97169811320754718</v>
      </c>
      <c r="U21" s="31">
        <v>0.90816326530612246</v>
      </c>
      <c r="V21" s="31">
        <v>0.81443298969072164</v>
      </c>
      <c r="W21" s="31">
        <v>0.8771929824561403</v>
      </c>
      <c r="X21" s="31">
        <v>0.90476190476190477</v>
      </c>
      <c r="Y21" s="31">
        <v>0.875</v>
      </c>
      <c r="Z21" s="31">
        <v>0.89719626168224298</v>
      </c>
      <c r="AA21" s="31">
        <v>0.95412844036697253</v>
      </c>
      <c r="AB21" s="31">
        <v>0.95283018867924529</v>
      </c>
      <c r="AC21" s="31">
        <v>0.91</v>
      </c>
      <c r="AD21" s="31">
        <v>0.90825688073394495</v>
      </c>
      <c r="AE21" s="31">
        <v>0.90196078431372551</v>
      </c>
    </row>
    <row r="22" spans="1:31" ht="39.950000000000003" customHeight="1" x14ac:dyDescent="0.25">
      <c r="A22" s="1" t="s">
        <v>3578</v>
      </c>
      <c r="B22" s="1" t="s">
        <v>1046</v>
      </c>
      <c r="C22" s="1" t="s">
        <v>397</v>
      </c>
      <c r="D22" s="1" t="s">
        <v>2188</v>
      </c>
      <c r="E22" s="1" t="s">
        <v>2189</v>
      </c>
      <c r="F22" s="1">
        <v>37</v>
      </c>
      <c r="G22" s="1">
        <v>28</v>
      </c>
      <c r="H22" s="52">
        <f t="shared" si="0"/>
        <v>75.675675675675677</v>
      </c>
      <c r="I22" s="34">
        <f t="shared" si="2"/>
        <v>95.720735493462769</v>
      </c>
      <c r="J22" s="31">
        <v>0.96296296296296291</v>
      </c>
      <c r="K22" s="31">
        <v>0.92592592592592593</v>
      </c>
      <c r="L22" s="31">
        <v>0.96296296296296291</v>
      </c>
      <c r="M22" s="31">
        <v>0.92592592592592593</v>
      </c>
      <c r="N22" s="31">
        <v>0.90909090909090906</v>
      </c>
      <c r="O22" s="31">
        <v>1</v>
      </c>
      <c r="P22" s="31">
        <v>0.9642857142857143</v>
      </c>
      <c r="Q22" s="31">
        <v>0.92592592592592593</v>
      </c>
      <c r="R22" s="31">
        <v>0.9642857142857143</v>
      </c>
      <c r="S22" s="31">
        <v>0.80952380952380953</v>
      </c>
      <c r="T22" s="31">
        <v>1</v>
      </c>
      <c r="U22" s="31">
        <v>0.96296296296296291</v>
      </c>
      <c r="V22" s="31">
        <v>0.9642857142857143</v>
      </c>
      <c r="W22" s="31">
        <v>1</v>
      </c>
      <c r="X22" s="31">
        <v>1</v>
      </c>
      <c r="Y22" s="31">
        <v>0.9642857142857143</v>
      </c>
      <c r="Z22" s="31">
        <v>0.9642857142857143</v>
      </c>
      <c r="AA22" s="31">
        <v>1</v>
      </c>
      <c r="AB22" s="31">
        <v>1</v>
      </c>
      <c r="AC22" s="31">
        <v>0.96296296296296291</v>
      </c>
      <c r="AD22" s="31">
        <v>0.92592592592592593</v>
      </c>
      <c r="AE22" s="31">
        <v>0.96296296296296291</v>
      </c>
    </row>
    <row r="23" spans="1:31" ht="39.950000000000003" customHeight="1" x14ac:dyDescent="0.25">
      <c r="A23" s="1" t="s">
        <v>3578</v>
      </c>
      <c r="B23" s="1" t="s">
        <v>1046</v>
      </c>
      <c r="C23" s="1" t="s">
        <v>397</v>
      </c>
      <c r="D23" s="1" t="s">
        <v>1881</v>
      </c>
      <c r="E23" s="1" t="s">
        <v>1882</v>
      </c>
      <c r="F23" s="1">
        <v>59</v>
      </c>
      <c r="G23" s="1">
        <v>35</v>
      </c>
      <c r="H23" s="52">
        <f t="shared" si="0"/>
        <v>59.322033898305079</v>
      </c>
      <c r="I23" s="34">
        <f t="shared" si="2"/>
        <v>94.859015934124258</v>
      </c>
      <c r="J23" s="31">
        <v>1</v>
      </c>
      <c r="K23" s="31">
        <v>1</v>
      </c>
      <c r="L23" s="31">
        <v>1</v>
      </c>
      <c r="M23" s="31">
        <v>0.96969696969696972</v>
      </c>
      <c r="N23" s="31">
        <v>0.96551724137931039</v>
      </c>
      <c r="O23" s="31">
        <v>1</v>
      </c>
      <c r="P23" s="31">
        <v>0.96969696969696972</v>
      </c>
      <c r="Q23" s="31">
        <v>0.97142857142857142</v>
      </c>
      <c r="R23" s="31">
        <v>0.97142857142857142</v>
      </c>
      <c r="S23" s="31">
        <v>0.23076923076923078</v>
      </c>
      <c r="T23" s="31">
        <v>1</v>
      </c>
      <c r="U23" s="31">
        <v>0.96875</v>
      </c>
      <c r="V23" s="31">
        <v>1</v>
      </c>
      <c r="W23" s="31">
        <v>1</v>
      </c>
      <c r="X23" s="31">
        <v>1</v>
      </c>
      <c r="Y23" s="31">
        <v>0.90909090909090906</v>
      </c>
      <c r="Z23" s="31">
        <v>1</v>
      </c>
      <c r="AA23" s="31">
        <v>0.97058823529411764</v>
      </c>
      <c r="AB23" s="31">
        <v>1</v>
      </c>
      <c r="AC23" s="31">
        <v>1</v>
      </c>
      <c r="AD23" s="31">
        <v>0.97142857142857142</v>
      </c>
      <c r="AE23" s="31">
        <v>0.97058823529411764</v>
      </c>
    </row>
    <row r="24" spans="1:31" ht="39.950000000000003" customHeight="1" x14ac:dyDescent="0.25">
      <c r="A24" s="1" t="s">
        <v>3578</v>
      </c>
      <c r="B24" s="1" t="s">
        <v>1046</v>
      </c>
      <c r="C24" s="1" t="s">
        <v>397</v>
      </c>
      <c r="D24" s="1" t="s">
        <v>1883</v>
      </c>
      <c r="E24" s="1" t="s">
        <v>1884</v>
      </c>
      <c r="F24" s="1">
        <v>91</v>
      </c>
      <c r="G24" s="1">
        <v>54</v>
      </c>
      <c r="H24" s="52">
        <f t="shared" si="0"/>
        <v>59.340659340659343</v>
      </c>
      <c r="I24" s="34">
        <f t="shared" si="2"/>
        <v>97.910990256301019</v>
      </c>
      <c r="J24" s="31">
        <v>0.94117647058823528</v>
      </c>
      <c r="K24" s="31">
        <v>1</v>
      </c>
      <c r="L24" s="31">
        <v>0.98113207547169812</v>
      </c>
      <c r="M24" s="31">
        <v>1</v>
      </c>
      <c r="N24" s="31">
        <v>0.97916666666666663</v>
      </c>
      <c r="O24" s="31">
        <v>0.96226415094339623</v>
      </c>
      <c r="P24" s="31">
        <v>0.98113207547169812</v>
      </c>
      <c r="Q24" s="31">
        <v>0.96226415094339623</v>
      </c>
      <c r="R24" s="31">
        <v>0.98148148148148151</v>
      </c>
      <c r="S24" s="31">
        <v>0.96153846153846156</v>
      </c>
      <c r="T24" s="31">
        <v>1</v>
      </c>
      <c r="U24" s="31">
        <v>1</v>
      </c>
      <c r="V24" s="31">
        <v>1</v>
      </c>
      <c r="W24" s="31">
        <v>1</v>
      </c>
      <c r="X24" s="31">
        <v>0.98148148148148151</v>
      </c>
      <c r="Y24" s="31">
        <v>1</v>
      </c>
      <c r="Z24" s="31">
        <v>1</v>
      </c>
      <c r="AA24" s="31">
        <v>0.96226415094339623</v>
      </c>
      <c r="AB24" s="31">
        <v>0.98113207547169812</v>
      </c>
      <c r="AC24" s="31">
        <v>0.90384615384615385</v>
      </c>
      <c r="AD24" s="31">
        <v>1</v>
      </c>
      <c r="AE24" s="31">
        <v>0.96153846153846156</v>
      </c>
    </row>
    <row r="25" spans="1:31" ht="39.950000000000003" customHeight="1" x14ac:dyDescent="0.25">
      <c r="A25" s="1" t="s">
        <v>3578</v>
      </c>
      <c r="B25" s="1" t="s">
        <v>1046</v>
      </c>
      <c r="C25" s="1" t="s">
        <v>397</v>
      </c>
      <c r="D25" s="1" t="s">
        <v>1885</v>
      </c>
      <c r="E25" s="1" t="s">
        <v>1886</v>
      </c>
      <c r="F25" s="1">
        <v>18</v>
      </c>
      <c r="G25" s="1">
        <v>13</v>
      </c>
      <c r="H25" s="52">
        <f t="shared" si="0"/>
        <v>72.222222222222214</v>
      </c>
      <c r="I25" s="34">
        <f t="shared" si="2"/>
        <v>94.849014621741901</v>
      </c>
      <c r="J25" s="31">
        <v>1</v>
      </c>
      <c r="K25" s="31">
        <v>1</v>
      </c>
      <c r="L25" s="31">
        <v>1</v>
      </c>
      <c r="M25" s="31">
        <v>1</v>
      </c>
      <c r="N25" s="31">
        <v>0.90909090909090906</v>
      </c>
      <c r="O25" s="31">
        <v>0.91666666666666663</v>
      </c>
      <c r="P25" s="31">
        <v>0.83333333333333337</v>
      </c>
      <c r="Q25" s="31">
        <v>0.76923076923076927</v>
      </c>
      <c r="R25" s="31">
        <v>0.92307692307692313</v>
      </c>
      <c r="S25" s="31">
        <v>0.9</v>
      </c>
      <c r="T25" s="31">
        <v>1</v>
      </c>
      <c r="U25" s="31">
        <v>1</v>
      </c>
      <c r="V25" s="31">
        <v>1</v>
      </c>
      <c r="W25" s="31">
        <v>1</v>
      </c>
      <c r="X25" s="31">
        <v>1</v>
      </c>
      <c r="Y25" s="31">
        <v>1</v>
      </c>
      <c r="Z25" s="31">
        <v>1</v>
      </c>
      <c r="AA25" s="31">
        <v>1</v>
      </c>
      <c r="AB25" s="31">
        <v>1</v>
      </c>
      <c r="AC25" s="31">
        <v>0.84615384615384615</v>
      </c>
      <c r="AD25" s="31">
        <v>0.84615384615384615</v>
      </c>
      <c r="AE25" s="31">
        <v>0.92307692307692313</v>
      </c>
    </row>
    <row r="26" spans="1:31" ht="39.950000000000003" customHeight="1" x14ac:dyDescent="0.25">
      <c r="A26" s="1" t="s">
        <v>3578</v>
      </c>
      <c r="B26" s="1" t="s">
        <v>1046</v>
      </c>
      <c r="C26" s="1" t="s">
        <v>397</v>
      </c>
      <c r="D26" s="1" t="s">
        <v>1887</v>
      </c>
      <c r="E26" s="1" t="s">
        <v>1888</v>
      </c>
      <c r="F26" s="1">
        <v>97</v>
      </c>
      <c r="G26" s="1">
        <v>72</v>
      </c>
      <c r="H26" s="52">
        <f t="shared" si="0"/>
        <v>74.226804123711347</v>
      </c>
      <c r="I26" s="34">
        <f t="shared" si="2"/>
        <v>94.243624724227772</v>
      </c>
      <c r="J26" s="31">
        <v>1</v>
      </c>
      <c r="K26" s="31">
        <v>0.953125</v>
      </c>
      <c r="L26" s="31">
        <v>1</v>
      </c>
      <c r="M26" s="31">
        <v>0.97101449275362317</v>
      </c>
      <c r="N26" s="31">
        <v>0.94827586206896552</v>
      </c>
      <c r="O26" s="31">
        <v>0.94117647058823528</v>
      </c>
      <c r="P26" s="31">
        <v>0.89552238805970152</v>
      </c>
      <c r="Q26" s="31">
        <v>0.95714285714285718</v>
      </c>
      <c r="R26" s="31">
        <v>0.95774647887323938</v>
      </c>
      <c r="S26" s="31">
        <v>0.81632653061224492</v>
      </c>
      <c r="T26" s="31">
        <v>0.9859154929577465</v>
      </c>
      <c r="U26" s="31">
        <v>0.96875</v>
      </c>
      <c r="V26" s="31">
        <v>0.91176470588235292</v>
      </c>
      <c r="W26" s="31">
        <v>0.93055555555555558</v>
      </c>
      <c r="X26" s="31">
        <v>0.9859154929577465</v>
      </c>
      <c r="Y26" s="31">
        <v>0.92957746478873238</v>
      </c>
      <c r="Z26" s="31">
        <v>0.91044776119402981</v>
      </c>
      <c r="AA26" s="31">
        <v>0.95652173913043481</v>
      </c>
      <c r="AB26" s="31">
        <v>0.95774647887323938</v>
      </c>
      <c r="AC26" s="31">
        <v>0.92753623188405798</v>
      </c>
      <c r="AD26" s="31">
        <v>0.91304347826086951</v>
      </c>
      <c r="AE26" s="31">
        <v>0.91549295774647887</v>
      </c>
    </row>
    <row r="27" spans="1:31" ht="39.950000000000003" customHeight="1" x14ac:dyDescent="0.25">
      <c r="A27" s="1" t="s">
        <v>3578</v>
      </c>
      <c r="B27" s="1" t="s">
        <v>1046</v>
      </c>
      <c r="C27" s="1" t="s">
        <v>397</v>
      </c>
      <c r="D27" s="1" t="s">
        <v>1889</v>
      </c>
      <c r="E27" s="1" t="s">
        <v>1890</v>
      </c>
      <c r="F27" s="1">
        <v>75</v>
      </c>
      <c r="G27" s="1">
        <v>42</v>
      </c>
      <c r="H27" s="52">
        <f t="shared" si="0"/>
        <v>56.000000000000007</v>
      </c>
      <c r="I27" s="34">
        <f t="shared" si="2"/>
        <v>98.173394635015882</v>
      </c>
      <c r="J27" s="31">
        <v>1</v>
      </c>
      <c r="K27" s="31">
        <v>1</v>
      </c>
      <c r="L27" s="31">
        <v>1</v>
      </c>
      <c r="M27" s="31">
        <v>1</v>
      </c>
      <c r="N27" s="31">
        <v>0.97499999999999998</v>
      </c>
      <c r="O27" s="31">
        <v>1</v>
      </c>
      <c r="P27" s="31">
        <v>1</v>
      </c>
      <c r="Q27" s="31">
        <v>0.95121951219512191</v>
      </c>
      <c r="R27" s="31">
        <v>0.9285714285714286</v>
      </c>
      <c r="S27" s="31">
        <v>0.91176470588235292</v>
      </c>
      <c r="T27" s="31">
        <v>1</v>
      </c>
      <c r="U27" s="31">
        <v>1</v>
      </c>
      <c r="V27" s="31">
        <v>0.97560975609756095</v>
      </c>
      <c r="W27" s="31">
        <v>1</v>
      </c>
      <c r="X27" s="31">
        <v>1</v>
      </c>
      <c r="Y27" s="31">
        <v>0.95238095238095233</v>
      </c>
      <c r="Z27" s="31">
        <v>0.97560975609756095</v>
      </c>
      <c r="AA27" s="31">
        <v>0.97619047619047616</v>
      </c>
      <c r="AB27" s="31">
        <v>0.97619047619047616</v>
      </c>
      <c r="AC27" s="31">
        <v>1</v>
      </c>
      <c r="AD27" s="31">
        <v>0.97560975609756095</v>
      </c>
      <c r="AE27" s="31">
        <v>1</v>
      </c>
    </row>
    <row r="28" spans="1:31" ht="39.950000000000003" customHeight="1" x14ac:dyDescent="0.25">
      <c r="A28" s="1" t="s">
        <v>3578</v>
      </c>
      <c r="B28" s="1" t="s">
        <v>1046</v>
      </c>
      <c r="C28" s="1" t="s">
        <v>397</v>
      </c>
      <c r="D28" s="1" t="s">
        <v>1891</v>
      </c>
      <c r="E28" s="1" t="s">
        <v>1892</v>
      </c>
      <c r="F28" s="1">
        <v>101</v>
      </c>
      <c r="G28" s="1">
        <v>45</v>
      </c>
      <c r="H28" s="52">
        <f t="shared" si="0"/>
        <v>44.554455445544555</v>
      </c>
      <c r="I28" s="34">
        <f t="shared" si="2"/>
        <v>91.731650236555353</v>
      </c>
      <c r="J28" s="31">
        <v>0.94444444444444442</v>
      </c>
      <c r="K28" s="31">
        <v>0.95</v>
      </c>
      <c r="L28" s="31">
        <v>1</v>
      </c>
      <c r="M28" s="31">
        <v>1</v>
      </c>
      <c r="N28" s="31">
        <v>0.87878787878787878</v>
      </c>
      <c r="O28" s="31">
        <v>0.9285714285714286</v>
      </c>
      <c r="P28" s="31">
        <v>0.86046511627906974</v>
      </c>
      <c r="Q28" s="31">
        <v>0.88636363636363635</v>
      </c>
      <c r="R28" s="31">
        <v>0.88636363636363635</v>
      </c>
      <c r="S28" s="31">
        <v>0.6875</v>
      </c>
      <c r="T28" s="31">
        <v>0.97727272727272729</v>
      </c>
      <c r="U28" s="31">
        <v>0.9</v>
      </c>
      <c r="V28" s="31">
        <v>0.77500000000000002</v>
      </c>
      <c r="W28" s="31">
        <v>0.88636363636363635</v>
      </c>
      <c r="X28" s="31">
        <v>1</v>
      </c>
      <c r="Y28" s="31">
        <v>0.95238095238095233</v>
      </c>
      <c r="Z28" s="31">
        <v>0.93023255813953487</v>
      </c>
      <c r="AA28" s="31">
        <v>0.95454545454545459</v>
      </c>
      <c r="AB28" s="31">
        <v>0.97674418604651159</v>
      </c>
      <c r="AC28" s="31">
        <v>0.95</v>
      </c>
      <c r="AD28" s="31">
        <v>0.95348837209302328</v>
      </c>
      <c r="AE28" s="31">
        <v>0.90243902439024393</v>
      </c>
    </row>
    <row r="29" spans="1:31" ht="39.950000000000003" customHeight="1" x14ac:dyDescent="0.25">
      <c r="A29" s="1" t="s">
        <v>3578</v>
      </c>
      <c r="B29" s="1" t="s">
        <v>1046</v>
      </c>
      <c r="C29" s="1" t="s">
        <v>397</v>
      </c>
      <c r="D29" s="1" t="s">
        <v>2192</v>
      </c>
      <c r="E29" s="1" t="s">
        <v>2193</v>
      </c>
      <c r="F29" s="1">
        <v>29</v>
      </c>
      <c r="G29" s="1">
        <v>14</v>
      </c>
      <c r="H29" s="52">
        <f t="shared" si="0"/>
        <v>48.275862068965516</v>
      </c>
      <c r="I29" s="34">
        <f t="shared" si="2"/>
        <v>93.006993006993</v>
      </c>
      <c r="J29" s="31">
        <v>0.92307692307692313</v>
      </c>
      <c r="K29" s="31">
        <v>0.9285714285714286</v>
      </c>
      <c r="L29" s="31">
        <v>0.9285714285714286</v>
      </c>
      <c r="M29" s="31">
        <v>1</v>
      </c>
      <c r="N29" s="31">
        <v>0.92307692307692313</v>
      </c>
      <c r="O29" s="31">
        <v>0.92307692307692313</v>
      </c>
      <c r="P29" s="31">
        <v>0.9285714285714286</v>
      </c>
      <c r="Q29" s="31">
        <v>0.9285714285714286</v>
      </c>
      <c r="R29" s="31">
        <v>0.9285714285714286</v>
      </c>
      <c r="S29" s="31">
        <v>0.92307692307692313</v>
      </c>
      <c r="T29" s="31">
        <v>1</v>
      </c>
      <c r="U29" s="31">
        <v>1</v>
      </c>
      <c r="V29" s="31">
        <v>0.8571428571428571</v>
      </c>
      <c r="W29" s="31">
        <v>0.92307692307692313</v>
      </c>
      <c r="X29" s="31">
        <v>0.9285714285714286</v>
      </c>
      <c r="Y29" s="31">
        <v>0.7857142857142857</v>
      </c>
      <c r="Z29" s="31">
        <v>0.92307692307692313</v>
      </c>
      <c r="AA29" s="31">
        <v>0.92307692307692313</v>
      </c>
      <c r="AB29" s="31">
        <v>1</v>
      </c>
      <c r="AC29" s="31">
        <v>0.9285714285714286</v>
      </c>
      <c r="AD29" s="31">
        <v>0.9285714285714286</v>
      </c>
      <c r="AE29" s="31">
        <v>0.9285714285714286</v>
      </c>
    </row>
    <row r="30" spans="1:31" ht="39.950000000000003" customHeight="1" x14ac:dyDescent="0.25">
      <c r="A30" s="1" t="s">
        <v>3578</v>
      </c>
      <c r="B30" s="1" t="s">
        <v>1046</v>
      </c>
      <c r="C30" s="1" t="s">
        <v>397</v>
      </c>
      <c r="D30" s="1" t="s">
        <v>1893</v>
      </c>
      <c r="E30" s="1" t="s">
        <v>1894</v>
      </c>
      <c r="F30" s="1">
        <v>113</v>
      </c>
      <c r="G30" s="1">
        <v>48</v>
      </c>
      <c r="H30" s="52">
        <f t="shared" si="0"/>
        <v>42.477876106194692</v>
      </c>
      <c r="I30" s="34">
        <f t="shared" si="2"/>
        <v>98.11413260289855</v>
      </c>
      <c r="J30" s="31">
        <v>0.97777777777777775</v>
      </c>
      <c r="K30" s="31">
        <v>1</v>
      </c>
      <c r="L30" s="31">
        <v>0.95652173913043481</v>
      </c>
      <c r="M30" s="31">
        <v>1</v>
      </c>
      <c r="N30" s="31">
        <v>0.97674418604651159</v>
      </c>
      <c r="O30" s="31">
        <v>0.97826086956521741</v>
      </c>
      <c r="P30" s="31">
        <v>1</v>
      </c>
      <c r="Q30" s="31">
        <v>0.95652173913043481</v>
      </c>
      <c r="R30" s="31">
        <v>0.97872340425531912</v>
      </c>
      <c r="S30" s="31">
        <v>0.90909090909090906</v>
      </c>
      <c r="T30" s="31">
        <v>1</v>
      </c>
      <c r="U30" s="31">
        <v>1</v>
      </c>
      <c r="V30" s="31">
        <v>1</v>
      </c>
      <c r="W30" s="31">
        <v>0.97872340425531912</v>
      </c>
      <c r="X30" s="31">
        <v>0.97872340425531912</v>
      </c>
      <c r="Y30" s="31">
        <v>0.95833333333333337</v>
      </c>
      <c r="Z30" s="31">
        <v>1</v>
      </c>
      <c r="AA30" s="31">
        <v>0.97916666666666663</v>
      </c>
      <c r="AB30" s="31">
        <v>1</v>
      </c>
      <c r="AC30" s="31">
        <v>0.97826086956521741</v>
      </c>
      <c r="AD30" s="31">
        <v>1</v>
      </c>
      <c r="AE30" s="31">
        <v>0.97826086956521741</v>
      </c>
    </row>
    <row r="32" spans="1:31" ht="35.1" customHeight="1" x14ac:dyDescent="0.25">
      <c r="A32" s="62" t="s">
        <v>2141</v>
      </c>
      <c r="B32" s="62"/>
      <c r="C32" s="62"/>
      <c r="D32" s="62"/>
      <c r="E32" s="62"/>
      <c r="F32" s="62"/>
      <c r="G32" s="62"/>
      <c r="H32" s="62"/>
      <c r="K32" s="2"/>
      <c r="L32" s="2"/>
      <c r="M32" s="2"/>
      <c r="N32" s="43"/>
      <c r="O32" s="2"/>
      <c r="P32" s="2"/>
      <c r="Q32" s="2"/>
      <c r="R32" s="43"/>
      <c r="S32" s="43"/>
      <c r="T32" s="43"/>
      <c r="U32" s="43"/>
      <c r="V32" s="2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30" customHeight="1" x14ac:dyDescent="0.25">
      <c r="A33" s="40" t="s">
        <v>41</v>
      </c>
      <c r="B33" s="57" t="s">
        <v>3408</v>
      </c>
      <c r="C33" s="58"/>
      <c r="D33" s="58" t="s">
        <v>2</v>
      </c>
      <c r="E33" s="58" t="s">
        <v>3</v>
      </c>
      <c r="F33" s="58" t="s">
        <v>4</v>
      </c>
      <c r="G33" s="58" t="s">
        <v>5</v>
      </c>
      <c r="H33" s="58" t="s">
        <v>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80.099999999999994" customHeight="1" x14ac:dyDescent="0.25">
      <c r="A34" s="40" t="s">
        <v>0</v>
      </c>
      <c r="B34" s="40" t="s">
        <v>3410</v>
      </c>
      <c r="C34" s="40" t="s">
        <v>1</v>
      </c>
      <c r="D34" s="58"/>
      <c r="E34" s="58"/>
      <c r="F34" s="58"/>
      <c r="G34" s="58"/>
      <c r="H34" s="58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45" customHeight="1" x14ac:dyDescent="0.25">
      <c r="A35" s="1" t="s">
        <v>3578</v>
      </c>
      <c r="B35" s="1" t="s">
        <v>1046</v>
      </c>
      <c r="C35" s="1" t="s">
        <v>397</v>
      </c>
      <c r="D35" s="1" t="s">
        <v>1878</v>
      </c>
      <c r="E35" s="1" t="s">
        <v>1880</v>
      </c>
      <c r="F35" s="1">
        <v>13</v>
      </c>
      <c r="G35" s="1">
        <v>1</v>
      </c>
      <c r="H35" s="27">
        <v>7.6923076923076925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45" customHeight="1" x14ac:dyDescent="0.25">
      <c r="A36" s="1" t="s">
        <v>3578</v>
      </c>
      <c r="B36" s="1" t="s">
        <v>1046</v>
      </c>
      <c r="C36" s="1" t="s">
        <v>397</v>
      </c>
      <c r="D36" s="1" t="s">
        <v>2190</v>
      </c>
      <c r="E36" s="1" t="s">
        <v>2191</v>
      </c>
      <c r="F36" s="1">
        <v>19</v>
      </c>
      <c r="G36" s="1">
        <v>6</v>
      </c>
      <c r="H36" s="27">
        <v>31.578947368421051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45" customHeight="1" x14ac:dyDescent="0.25">
      <c r="A37" s="1" t="s">
        <v>3578</v>
      </c>
      <c r="B37" s="1" t="s">
        <v>1089</v>
      </c>
      <c r="C37" s="1" t="s">
        <v>397</v>
      </c>
      <c r="D37" s="1" t="s">
        <v>2194</v>
      </c>
      <c r="E37" s="1" t="s">
        <v>2195</v>
      </c>
      <c r="F37" s="1">
        <v>1087</v>
      </c>
      <c r="G37" s="1">
        <v>99</v>
      </c>
      <c r="H37" s="27">
        <v>9.1076356945722168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39.95000000000000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13.9" customHeight="1" x14ac:dyDescent="0.25">
      <c r="A39" s="63" t="s">
        <v>2977</v>
      </c>
      <c r="B39" s="63"/>
      <c r="C39" s="63"/>
      <c r="D39" s="63"/>
      <c r="E39" s="6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30" x14ac:dyDescent="0.25">
      <c r="A40" s="1" t="s">
        <v>41</v>
      </c>
      <c r="B40" s="64">
        <v>46083.5625</v>
      </c>
      <c r="C40" s="65"/>
      <c r="D40" s="1" t="s">
        <v>2</v>
      </c>
      <c r="E40" s="1" t="s">
        <v>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75" x14ac:dyDescent="0.25">
      <c r="A41" s="1" t="s">
        <v>0</v>
      </c>
      <c r="B41" s="1" t="s">
        <v>3418</v>
      </c>
      <c r="C41" s="1" t="s">
        <v>1</v>
      </c>
      <c r="D41" s="1"/>
      <c r="E41" s="1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41.25" customHeight="1" x14ac:dyDescent="0.25">
      <c r="A42" s="1" t="s">
        <v>3578</v>
      </c>
      <c r="B42" s="1" t="s">
        <v>8</v>
      </c>
      <c r="C42" s="1" t="s">
        <v>397</v>
      </c>
      <c r="D42" s="105">
        <v>3842001392</v>
      </c>
      <c r="E42" s="1" t="s">
        <v>3215</v>
      </c>
    </row>
  </sheetData>
  <mergeCells count="19">
    <mergeCell ref="G33:G34"/>
    <mergeCell ref="H33:H34"/>
    <mergeCell ref="A2:I2"/>
    <mergeCell ref="B3:C3"/>
    <mergeCell ref="B33:C33"/>
    <mergeCell ref="J1:AE3"/>
    <mergeCell ref="A32:H32"/>
    <mergeCell ref="A1:I1"/>
    <mergeCell ref="D3:D4"/>
    <mergeCell ref="E3:E4"/>
    <mergeCell ref="F3:F4"/>
    <mergeCell ref="G3:G4"/>
    <mergeCell ref="H3:H4"/>
    <mergeCell ref="I3:I4"/>
    <mergeCell ref="D33:D34"/>
    <mergeCell ref="E33:E34"/>
    <mergeCell ref="F33:F34"/>
    <mergeCell ref="A39:E39"/>
    <mergeCell ref="B40:C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193E-619F-40B7-A370-4E17FA514259}">
  <dimension ref="A1:AE31"/>
  <sheetViews>
    <sheetView showGridLines="0" zoomScaleNormal="10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E30" sqref="E30"/>
    </sheetView>
  </sheetViews>
  <sheetFormatPr defaultColWidth="15.7109375" defaultRowHeight="15" x14ac:dyDescent="0.25"/>
  <cols>
    <col min="1" max="1" width="20.7109375" style="5" customWidth="1"/>
    <col min="2" max="2" width="11.7109375" style="5" customWidth="1"/>
    <col min="3" max="3" width="20.7109375" style="5" customWidth="1"/>
    <col min="4" max="4" width="17.7109375" style="5" customWidth="1"/>
    <col min="5" max="5" width="30.7109375" style="5" customWidth="1"/>
    <col min="6" max="6" width="14.5703125" style="5" customWidth="1"/>
    <col min="7" max="7" width="13.140625" style="5" customWidth="1"/>
    <col min="8" max="8" width="14.85546875" style="5" customWidth="1"/>
    <col min="9" max="9" width="20.7109375" style="5" customWidth="1"/>
    <col min="10" max="31" width="30.7109375" style="5" customWidth="1"/>
    <col min="32" max="16384" width="15.7109375" style="5"/>
  </cols>
  <sheetData>
    <row r="1" spans="1:3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20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ht="156.94999999999999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3479</v>
      </c>
      <c r="B5" s="1" t="s">
        <v>8</v>
      </c>
      <c r="C5" s="1" t="s">
        <v>9</v>
      </c>
      <c r="D5" s="1" t="s">
        <v>56</v>
      </c>
      <c r="E5" s="1" t="s">
        <v>57</v>
      </c>
      <c r="F5" s="1">
        <v>114</v>
      </c>
      <c r="G5" s="1">
        <v>47</v>
      </c>
      <c r="H5" s="52">
        <f t="shared" ref="H5:H14" si="0">G5/F5*100</f>
        <v>41.228070175438596</v>
      </c>
      <c r="I5" s="27">
        <f>(J5+K5+L5+M5+N5+O5+P5+Q5+R5+S5+U5+V5+W5+X5+Z5+AA5+AB5+AE5)*100/18</f>
        <v>98.085174290937687</v>
      </c>
      <c r="J5" s="31">
        <v>1</v>
      </c>
      <c r="K5" s="31">
        <v>0.97674418604651159</v>
      </c>
      <c r="L5" s="31">
        <v>1</v>
      </c>
      <c r="M5" s="31">
        <v>1</v>
      </c>
      <c r="N5" s="31">
        <v>1</v>
      </c>
      <c r="O5" s="31">
        <v>0.97826086956521741</v>
      </c>
      <c r="P5" s="31">
        <v>0.97826086956521741</v>
      </c>
      <c r="Q5" s="31">
        <v>0.95652173913043481</v>
      </c>
      <c r="R5" s="31">
        <v>0.97826086956521741</v>
      </c>
      <c r="S5" s="31">
        <v>0.9</v>
      </c>
      <c r="T5" s="31" t="s">
        <v>3453</v>
      </c>
      <c r="U5" s="31">
        <v>0.97727272727272729</v>
      </c>
      <c r="V5" s="31">
        <v>0.95348837209302328</v>
      </c>
      <c r="W5" s="31">
        <v>0.95652173913043481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3479</v>
      </c>
      <c r="B6" s="1" t="s">
        <v>8</v>
      </c>
      <c r="C6" s="1" t="s">
        <v>9</v>
      </c>
      <c r="D6" s="1" t="s">
        <v>2831</v>
      </c>
      <c r="E6" s="1" t="s">
        <v>2832</v>
      </c>
      <c r="F6" s="1">
        <v>51</v>
      </c>
      <c r="G6" s="1">
        <v>34</v>
      </c>
      <c r="H6" s="52">
        <f t="shared" si="0"/>
        <v>66.666666666666657</v>
      </c>
      <c r="I6" s="27">
        <f t="shared" ref="I6:I10" si="1">(J6+K6+L6+M6+N6+O6+P6+Q6+R6+S6+U6+V6+W6+X6+Z6+AA6+AB6+AE6)*100/18</f>
        <v>95.504972696149181</v>
      </c>
      <c r="J6" s="31">
        <v>1</v>
      </c>
      <c r="K6" s="31">
        <v>1</v>
      </c>
      <c r="L6" s="31">
        <v>0.87878787878787878</v>
      </c>
      <c r="M6" s="31">
        <v>1</v>
      </c>
      <c r="N6" s="31">
        <v>0.76</v>
      </c>
      <c r="O6" s="31">
        <v>0.93939393939393945</v>
      </c>
      <c r="P6" s="31">
        <v>0.97058823529411764</v>
      </c>
      <c r="Q6" s="31">
        <v>0.96969696969696972</v>
      </c>
      <c r="R6" s="31">
        <v>1</v>
      </c>
      <c r="S6" s="31">
        <v>0.875</v>
      </c>
      <c r="T6" s="31" t="s">
        <v>3453</v>
      </c>
      <c r="U6" s="31">
        <v>0.9285714285714286</v>
      </c>
      <c r="V6" s="31">
        <v>0.9285714285714286</v>
      </c>
      <c r="W6" s="31">
        <v>1</v>
      </c>
      <c r="X6" s="31">
        <v>1</v>
      </c>
      <c r="Y6" s="31" t="s">
        <v>3453</v>
      </c>
      <c r="Z6" s="31">
        <v>0.97058823529411764</v>
      </c>
      <c r="AA6" s="31">
        <v>0.96969696969696972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3479</v>
      </c>
      <c r="B7" s="1" t="s">
        <v>8</v>
      </c>
      <c r="C7" s="1" t="s">
        <v>9</v>
      </c>
      <c r="D7" s="1" t="s">
        <v>58</v>
      </c>
      <c r="E7" s="1" t="s">
        <v>3955</v>
      </c>
      <c r="F7" s="1">
        <v>37</v>
      </c>
      <c r="G7" s="1">
        <v>19</v>
      </c>
      <c r="H7" s="52">
        <f t="shared" si="0"/>
        <v>51.351351351351347</v>
      </c>
      <c r="I7" s="27">
        <f t="shared" si="1"/>
        <v>99.018379281537179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0.94736842105263153</v>
      </c>
      <c r="S7" s="31">
        <v>0.9285714285714286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0.94736842105263153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3479</v>
      </c>
      <c r="B8" s="1" t="s">
        <v>8</v>
      </c>
      <c r="C8" s="1" t="s">
        <v>9</v>
      </c>
      <c r="D8" s="1" t="s">
        <v>59</v>
      </c>
      <c r="E8" s="1" t="s">
        <v>60</v>
      </c>
      <c r="F8" s="1">
        <v>33</v>
      </c>
      <c r="G8" s="1">
        <v>19</v>
      </c>
      <c r="H8" s="52">
        <f t="shared" si="0"/>
        <v>57.575757575757578</v>
      </c>
      <c r="I8" s="27">
        <f t="shared" si="1"/>
        <v>98.781676413255369</v>
      </c>
      <c r="J8" s="31">
        <v>1</v>
      </c>
      <c r="K8" s="31">
        <v>1</v>
      </c>
      <c r="L8" s="31">
        <v>1</v>
      </c>
      <c r="M8" s="31">
        <v>0.94736842105263153</v>
      </c>
      <c r="N8" s="31">
        <v>0.94444444444444442</v>
      </c>
      <c r="O8" s="31">
        <v>1</v>
      </c>
      <c r="P8" s="31">
        <v>1</v>
      </c>
      <c r="Q8" s="31">
        <v>1</v>
      </c>
      <c r="R8" s="31">
        <v>1</v>
      </c>
      <c r="S8" s="31">
        <v>0.88888888888888884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3479</v>
      </c>
      <c r="B9" s="1" t="s">
        <v>8</v>
      </c>
      <c r="C9" s="1" t="s">
        <v>9</v>
      </c>
      <c r="D9" s="1" t="s">
        <v>2829</v>
      </c>
      <c r="E9" s="1" t="s">
        <v>2830</v>
      </c>
      <c r="F9" s="1">
        <v>21</v>
      </c>
      <c r="G9" s="1">
        <v>12</v>
      </c>
      <c r="H9" s="52">
        <f t="shared" si="0"/>
        <v>57.142857142857139</v>
      </c>
      <c r="I9" s="27">
        <f t="shared" si="1"/>
        <v>97.5</v>
      </c>
      <c r="J9" s="31">
        <v>1</v>
      </c>
      <c r="K9" s="31">
        <v>1</v>
      </c>
      <c r="L9" s="31">
        <v>1</v>
      </c>
      <c r="M9" s="31">
        <v>1</v>
      </c>
      <c r="N9" s="31">
        <v>0.9</v>
      </c>
      <c r="O9" s="31">
        <v>0.9</v>
      </c>
      <c r="P9" s="31">
        <v>1</v>
      </c>
      <c r="Q9" s="31">
        <v>1</v>
      </c>
      <c r="R9" s="31">
        <v>1</v>
      </c>
      <c r="S9" s="31">
        <v>0.75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3479</v>
      </c>
      <c r="B10" s="1" t="s">
        <v>8</v>
      </c>
      <c r="C10" s="1" t="s">
        <v>397</v>
      </c>
      <c r="D10" s="1" t="s">
        <v>2847</v>
      </c>
      <c r="E10" s="1" t="s">
        <v>3956</v>
      </c>
      <c r="F10" s="1">
        <v>5</v>
      </c>
      <c r="G10" s="1">
        <v>7</v>
      </c>
      <c r="H10" s="52">
        <f t="shared" si="0"/>
        <v>140</v>
      </c>
      <c r="I10" s="27">
        <f t="shared" si="1"/>
        <v>100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3479</v>
      </c>
      <c r="B11" s="1" t="s">
        <v>1046</v>
      </c>
      <c r="C11" s="1" t="s">
        <v>397</v>
      </c>
      <c r="D11" s="1" t="s">
        <v>1094</v>
      </c>
      <c r="E11" s="1" t="s">
        <v>1095</v>
      </c>
      <c r="F11" s="1">
        <v>123</v>
      </c>
      <c r="G11" s="1">
        <v>54</v>
      </c>
      <c r="H11" s="52">
        <f t="shared" si="0"/>
        <v>43.902439024390247</v>
      </c>
      <c r="I11" s="27">
        <f>(J11+K11+L11+M11+N11+O11+P11+Q11+R11+S11+T11+U11+V11+W11+X11+Y11+Z11+AA11+AB11+AC11+AD11+AE11)*100/22</f>
        <v>100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>
        <v>1</v>
      </c>
      <c r="U11" s="31">
        <v>1</v>
      </c>
      <c r="V11" s="31">
        <v>1</v>
      </c>
      <c r="W11" s="31">
        <v>1</v>
      </c>
      <c r="X11" s="31">
        <v>1</v>
      </c>
      <c r="Y11" s="31">
        <v>1</v>
      </c>
      <c r="Z11" s="31">
        <v>1</v>
      </c>
      <c r="AA11" s="31">
        <v>1</v>
      </c>
      <c r="AB11" s="31">
        <v>1</v>
      </c>
      <c r="AC11" s="31">
        <v>1</v>
      </c>
      <c r="AD11" s="31">
        <v>1</v>
      </c>
      <c r="AE11" s="31">
        <v>1</v>
      </c>
    </row>
    <row r="12" spans="1:31" ht="45" customHeight="1" x14ac:dyDescent="0.25">
      <c r="A12" s="1" t="s">
        <v>3479</v>
      </c>
      <c r="B12" s="1" t="s">
        <v>1046</v>
      </c>
      <c r="C12" s="1" t="s">
        <v>397</v>
      </c>
      <c r="D12" s="1" t="s">
        <v>2847</v>
      </c>
      <c r="E12" s="1" t="s">
        <v>2848</v>
      </c>
      <c r="F12" s="1">
        <v>12</v>
      </c>
      <c r="G12" s="1">
        <v>12</v>
      </c>
      <c r="H12" s="52">
        <f t="shared" si="0"/>
        <v>100</v>
      </c>
      <c r="I12" s="27">
        <f t="shared" ref="I12:I14" si="2">(J12+K12+L12+M12+N12+O12+P12+Q12+R12+S12+T12+U12+V12+W12+X12+Y12+Z12+AA12+AB12+AC12+AD12+AE12)*100/22</f>
        <v>100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>
        <v>1</v>
      </c>
      <c r="U12" s="31">
        <v>1</v>
      </c>
      <c r="V12" s="31">
        <v>1</v>
      </c>
      <c r="W12" s="31">
        <v>1</v>
      </c>
      <c r="X12" s="31">
        <v>1</v>
      </c>
      <c r="Y12" s="31">
        <v>1</v>
      </c>
      <c r="Z12" s="31">
        <v>1</v>
      </c>
      <c r="AA12" s="31">
        <v>1</v>
      </c>
      <c r="AB12" s="31">
        <v>1</v>
      </c>
      <c r="AC12" s="31">
        <v>1</v>
      </c>
      <c r="AD12" s="31">
        <v>1</v>
      </c>
      <c r="AE12" s="31">
        <v>1</v>
      </c>
    </row>
    <row r="13" spans="1:31" ht="45" customHeight="1" x14ac:dyDescent="0.25">
      <c r="A13" s="1" t="s">
        <v>3479</v>
      </c>
      <c r="B13" s="1" t="s">
        <v>1046</v>
      </c>
      <c r="C13" s="1" t="s">
        <v>397</v>
      </c>
      <c r="D13" s="1" t="s">
        <v>2839</v>
      </c>
      <c r="E13" s="1" t="s">
        <v>3475</v>
      </c>
      <c r="F13" s="1">
        <v>5</v>
      </c>
      <c r="G13" s="1">
        <v>2</v>
      </c>
      <c r="H13" s="52">
        <f t="shared" si="0"/>
        <v>40</v>
      </c>
      <c r="I13" s="35">
        <f t="shared" si="2"/>
        <v>77.272727272727266</v>
      </c>
      <c r="J13" s="31">
        <v>1</v>
      </c>
      <c r="K13" s="31">
        <v>1</v>
      </c>
      <c r="L13" s="31">
        <v>0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0</v>
      </c>
      <c r="T13" s="31">
        <v>1</v>
      </c>
      <c r="U13" s="31"/>
      <c r="V13" s="31">
        <v>0</v>
      </c>
      <c r="W13" s="31">
        <v>1</v>
      </c>
      <c r="X13" s="31">
        <v>1</v>
      </c>
      <c r="Y13" s="31">
        <v>0</v>
      </c>
      <c r="Z13" s="31">
        <v>1</v>
      </c>
      <c r="AA13" s="31">
        <v>1</v>
      </c>
      <c r="AB13" s="31">
        <v>1</v>
      </c>
      <c r="AC13" s="31">
        <v>1</v>
      </c>
      <c r="AD13" s="31">
        <v>1</v>
      </c>
      <c r="AE13" s="31">
        <v>1</v>
      </c>
    </row>
    <row r="14" spans="1:31" ht="45" customHeight="1" x14ac:dyDescent="0.25">
      <c r="A14" s="1" t="s">
        <v>3479</v>
      </c>
      <c r="B14" s="1" t="s">
        <v>1046</v>
      </c>
      <c r="C14" s="1" t="s">
        <v>397</v>
      </c>
      <c r="D14" s="1" t="s">
        <v>1094</v>
      </c>
      <c r="E14" s="1" t="s">
        <v>3476</v>
      </c>
      <c r="F14" s="1">
        <v>8</v>
      </c>
      <c r="G14" s="1">
        <v>10</v>
      </c>
      <c r="H14" s="52">
        <f t="shared" si="0"/>
        <v>125</v>
      </c>
      <c r="I14" s="27">
        <f t="shared" si="2"/>
        <v>100</v>
      </c>
      <c r="J14" s="31">
        <v>1</v>
      </c>
      <c r="K14" s="31">
        <v>1</v>
      </c>
      <c r="L14" s="31">
        <v>1</v>
      </c>
      <c r="M14" s="31">
        <v>1</v>
      </c>
      <c r="N14" s="31">
        <v>1</v>
      </c>
      <c r="O14" s="31">
        <v>1</v>
      </c>
      <c r="P14" s="31">
        <v>1</v>
      </c>
      <c r="Q14" s="31">
        <v>1</v>
      </c>
      <c r="R14" s="31">
        <v>1</v>
      </c>
      <c r="S14" s="31">
        <v>1</v>
      </c>
      <c r="T14" s="31">
        <v>1</v>
      </c>
      <c r="U14" s="31">
        <v>1</v>
      </c>
      <c r="V14" s="31">
        <v>1</v>
      </c>
      <c r="W14" s="31">
        <v>1</v>
      </c>
      <c r="X14" s="31">
        <v>1</v>
      </c>
      <c r="Y14" s="31">
        <v>1</v>
      </c>
      <c r="Z14" s="31">
        <v>1</v>
      </c>
      <c r="AA14" s="31">
        <v>1</v>
      </c>
      <c r="AB14" s="31">
        <v>1</v>
      </c>
      <c r="AC14" s="31">
        <v>1</v>
      </c>
      <c r="AD14" s="31">
        <v>1</v>
      </c>
      <c r="AE14" s="31">
        <v>1</v>
      </c>
    </row>
    <row r="15" spans="1:31" ht="45" customHeight="1" x14ac:dyDescent="0.25">
      <c r="A15" s="4"/>
      <c r="B15" s="4"/>
      <c r="C15" s="4"/>
      <c r="D15" s="4"/>
      <c r="E15" s="4"/>
      <c r="F15" s="4"/>
      <c r="G15" s="4"/>
      <c r="H15" s="4"/>
      <c r="I15" s="1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7" spans="1:31" s="7" customFormat="1" ht="34.5" customHeight="1" x14ac:dyDescent="0.25">
      <c r="A17" s="62" t="s">
        <v>2141</v>
      </c>
      <c r="B17" s="62"/>
      <c r="C17" s="62"/>
      <c r="D17" s="62"/>
      <c r="E17" s="62"/>
      <c r="F17" s="62"/>
      <c r="G17" s="62"/>
      <c r="H17" s="62"/>
      <c r="I17" s="43"/>
      <c r="J17" s="43"/>
      <c r="K17" s="2"/>
      <c r="L17" s="2"/>
      <c r="M17" s="2"/>
      <c r="N17" s="43"/>
      <c r="O17" s="2"/>
      <c r="P17" s="2"/>
      <c r="Q17" s="2"/>
      <c r="R17" s="43"/>
      <c r="S17" s="43"/>
      <c r="T17" s="43"/>
      <c r="U17" s="43"/>
      <c r="V17" s="2"/>
      <c r="W17" s="43"/>
      <c r="X17" s="43"/>
      <c r="Y17" s="43"/>
      <c r="Z17" s="43"/>
      <c r="AA17" s="43"/>
      <c r="AB17" s="43"/>
      <c r="AC17" s="43"/>
      <c r="AD17" s="43"/>
      <c r="AE17" s="43"/>
    </row>
    <row r="18" spans="1:31" s="7" customFormat="1" ht="27.75" customHeight="1" x14ac:dyDescent="0.25">
      <c r="A18" s="40" t="s">
        <v>41</v>
      </c>
      <c r="B18" s="56">
        <v>46083.5625</v>
      </c>
      <c r="C18" s="57"/>
      <c r="D18" s="58" t="s">
        <v>2</v>
      </c>
      <c r="E18" s="58" t="s">
        <v>3</v>
      </c>
      <c r="F18" s="58" t="s">
        <v>4</v>
      </c>
      <c r="G18" s="58" t="s">
        <v>5</v>
      </c>
      <c r="H18" s="58" t="s">
        <v>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7" customFormat="1" ht="80.099999999999994" customHeight="1" x14ac:dyDescent="0.25">
      <c r="A19" s="40" t="s">
        <v>0</v>
      </c>
      <c r="B19" s="40" t="s">
        <v>3413</v>
      </c>
      <c r="C19" s="40" t="s">
        <v>1</v>
      </c>
      <c r="D19" s="58"/>
      <c r="E19" s="58"/>
      <c r="F19" s="58"/>
      <c r="G19" s="58"/>
      <c r="H19" s="58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s="7" customFormat="1" ht="45" customHeight="1" x14ac:dyDescent="0.25">
      <c r="A20" s="42" t="s">
        <v>3479</v>
      </c>
      <c r="B20" s="1" t="s">
        <v>8</v>
      </c>
      <c r="C20" s="1" t="s">
        <v>9</v>
      </c>
      <c r="D20" s="1" t="s">
        <v>2833</v>
      </c>
      <c r="E20" s="1" t="s">
        <v>2834</v>
      </c>
      <c r="F20" s="1">
        <v>23</v>
      </c>
      <c r="G20" s="1">
        <v>9</v>
      </c>
      <c r="H20" s="27">
        <v>39.130434782608695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1" s="7" customFormat="1" ht="45" customHeight="1" x14ac:dyDescent="0.25">
      <c r="A21" s="42" t="s">
        <v>3479</v>
      </c>
      <c r="B21" s="1" t="s">
        <v>8</v>
      </c>
      <c r="C21" s="1" t="s">
        <v>9</v>
      </c>
      <c r="D21" s="1" t="s">
        <v>2837</v>
      </c>
      <c r="E21" s="1" t="s">
        <v>2838</v>
      </c>
      <c r="F21" s="1">
        <v>26</v>
      </c>
      <c r="G21" s="1">
        <v>9</v>
      </c>
      <c r="H21" s="27">
        <v>34.615384615384613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s="7" customFormat="1" ht="45" customHeight="1" x14ac:dyDescent="0.25">
      <c r="A22" s="42" t="s">
        <v>3479</v>
      </c>
      <c r="B22" s="1" t="s">
        <v>8</v>
      </c>
      <c r="C22" s="1" t="s">
        <v>9</v>
      </c>
      <c r="D22" s="1" t="s">
        <v>3477</v>
      </c>
      <c r="E22" s="1" t="s">
        <v>3478</v>
      </c>
      <c r="F22" s="1">
        <v>45</v>
      </c>
      <c r="G22" s="1">
        <v>2</v>
      </c>
      <c r="H22" s="27">
        <v>4.4444444444444446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s="7" customFormat="1" ht="45" customHeight="1" x14ac:dyDescent="0.25">
      <c r="A23" s="42" t="s">
        <v>3479</v>
      </c>
      <c r="B23" s="1" t="s">
        <v>8</v>
      </c>
      <c r="C23" s="1" t="s">
        <v>9</v>
      </c>
      <c r="D23" s="1" t="s">
        <v>2835</v>
      </c>
      <c r="E23" s="1" t="s">
        <v>2836</v>
      </c>
      <c r="F23" s="1">
        <v>11</v>
      </c>
      <c r="G23" s="1">
        <v>3</v>
      </c>
      <c r="H23" s="27">
        <v>27.27272727272727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7" customFormat="1" ht="45" customHeight="1" x14ac:dyDescent="0.25">
      <c r="A24" s="42" t="s">
        <v>3479</v>
      </c>
      <c r="B24" s="1" t="s">
        <v>1046</v>
      </c>
      <c r="C24" s="1" t="s">
        <v>397</v>
      </c>
      <c r="D24" s="1" t="s">
        <v>1092</v>
      </c>
      <c r="E24" s="1" t="s">
        <v>1093</v>
      </c>
      <c r="F24" s="1">
        <v>389</v>
      </c>
      <c r="G24" s="1">
        <v>14</v>
      </c>
      <c r="H24" s="27">
        <v>3.5989717223650386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7" customFormat="1" ht="45" customHeight="1" x14ac:dyDescent="0.25">
      <c r="A25" s="42" t="s">
        <v>3479</v>
      </c>
      <c r="B25" s="1" t="s">
        <v>1046</v>
      </c>
      <c r="C25" s="1" t="s">
        <v>397</v>
      </c>
      <c r="D25" s="1" t="s">
        <v>2845</v>
      </c>
      <c r="E25" s="1" t="s">
        <v>2846</v>
      </c>
      <c r="F25" s="1">
        <v>213</v>
      </c>
      <c r="G25" s="1">
        <v>39</v>
      </c>
      <c r="H25" s="27">
        <v>18.30985915492958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7" customFormat="1" ht="45" customHeight="1" x14ac:dyDescent="0.25">
      <c r="A26" s="42" t="s">
        <v>3479</v>
      </c>
      <c r="B26" s="1" t="s">
        <v>1046</v>
      </c>
      <c r="C26" s="1" t="s">
        <v>397</v>
      </c>
      <c r="D26" s="1" t="s">
        <v>2841</v>
      </c>
      <c r="E26" s="1" t="s">
        <v>2842</v>
      </c>
      <c r="F26" s="1">
        <v>103</v>
      </c>
      <c r="G26" s="1">
        <v>22</v>
      </c>
      <c r="H26" s="27">
        <v>21.359223300970871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7" customFormat="1" ht="45" customHeight="1" x14ac:dyDescent="0.25">
      <c r="A27" s="42" t="s">
        <v>3479</v>
      </c>
      <c r="B27" s="1" t="s">
        <v>1046</v>
      </c>
      <c r="C27" s="1" t="s">
        <v>397</v>
      </c>
      <c r="D27" s="1" t="s">
        <v>2839</v>
      </c>
      <c r="E27" s="1" t="s">
        <v>2840</v>
      </c>
      <c r="F27" s="1">
        <v>82</v>
      </c>
      <c r="G27" s="1">
        <v>2</v>
      </c>
      <c r="H27" s="27">
        <v>2.4390243902439024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7" customFormat="1" ht="45" customHeight="1" x14ac:dyDescent="0.25">
      <c r="A28" s="42" t="s">
        <v>3479</v>
      </c>
      <c r="B28" s="1" t="s">
        <v>1046</v>
      </c>
      <c r="C28" s="1" t="s">
        <v>397</v>
      </c>
      <c r="D28" s="1" t="s">
        <v>1096</v>
      </c>
      <c r="E28" s="1" t="s">
        <v>1097</v>
      </c>
      <c r="F28" s="1">
        <v>127</v>
      </c>
      <c r="G28" s="1">
        <v>12</v>
      </c>
      <c r="H28" s="27">
        <v>9.4488188976377945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7" customFormat="1" ht="45" customHeight="1" x14ac:dyDescent="0.25">
      <c r="A29" s="42" t="s">
        <v>3479</v>
      </c>
      <c r="B29" s="1" t="s">
        <v>1046</v>
      </c>
      <c r="C29" s="1" t="s">
        <v>397</v>
      </c>
      <c r="D29" s="1" t="s">
        <v>2843</v>
      </c>
      <c r="E29" s="1" t="s">
        <v>2844</v>
      </c>
      <c r="F29" s="1">
        <v>45</v>
      </c>
      <c r="G29" s="1">
        <v>4</v>
      </c>
      <c r="H29" s="27">
        <v>8.8888888888888893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7" customFormat="1" ht="45" customHeight="1" x14ac:dyDescent="0.25">
      <c r="A30" s="42" t="s">
        <v>3479</v>
      </c>
      <c r="B30" s="1" t="s">
        <v>1046</v>
      </c>
      <c r="C30" s="1" t="s">
        <v>397</v>
      </c>
      <c r="D30" s="1" t="s">
        <v>2849</v>
      </c>
      <c r="E30" s="1" t="s">
        <v>2850</v>
      </c>
      <c r="F30" s="1">
        <v>65</v>
      </c>
      <c r="G30" s="1">
        <v>3</v>
      </c>
      <c r="H30" s="27">
        <v>4.6153846153846159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7" customFormat="1" ht="45" customHeight="1" x14ac:dyDescent="0.25">
      <c r="A31" s="42" t="s">
        <v>3479</v>
      </c>
      <c r="B31" s="1" t="s">
        <v>1089</v>
      </c>
      <c r="C31" s="1" t="s">
        <v>397</v>
      </c>
      <c r="D31" s="1" t="s">
        <v>1098</v>
      </c>
      <c r="E31" s="1" t="s">
        <v>1099</v>
      </c>
      <c r="F31" s="1">
        <v>476</v>
      </c>
      <c r="G31" s="1">
        <v>142</v>
      </c>
      <c r="H31" s="27">
        <v>29.831932773109244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</sheetData>
  <mergeCells count="17">
    <mergeCell ref="B18:C18"/>
    <mergeCell ref="A2:I2"/>
    <mergeCell ref="J1:AE3"/>
    <mergeCell ref="D18:D19"/>
    <mergeCell ref="E18:E19"/>
    <mergeCell ref="F18:F19"/>
    <mergeCell ref="G18:G19"/>
    <mergeCell ref="H18:H19"/>
    <mergeCell ref="D3:D4"/>
    <mergeCell ref="E3:E4"/>
    <mergeCell ref="F3:F4"/>
    <mergeCell ref="G3:G4"/>
    <mergeCell ref="H3:H4"/>
    <mergeCell ref="I3:I4"/>
    <mergeCell ref="A17:H17"/>
    <mergeCell ref="A1:I1"/>
    <mergeCell ref="B3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8B1C-F145-4DF0-9139-26A3D013DC29}">
  <dimension ref="A1:CG65"/>
  <sheetViews>
    <sheetView showGridLines="0" zoomScaleNormal="100" workbookViewId="0">
      <pane xSplit="5" ySplit="4" topLeftCell="F62" activePane="bottomRight" state="frozen"/>
      <selection pane="topRight" activeCell="F1" sqref="F1"/>
      <selection pane="bottomLeft" activeCell="A4" sqref="A4"/>
      <selection pane="bottomRight" activeCell="C68" sqref="C68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27.140625" style="104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99" t="s">
        <v>61</v>
      </c>
      <c r="B1" s="100"/>
      <c r="C1" s="100"/>
      <c r="D1" s="100"/>
      <c r="E1" s="100"/>
      <c r="F1" s="100"/>
      <c r="G1" s="100"/>
      <c r="H1" s="100"/>
      <c r="I1" s="10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3.45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71" t="s">
        <v>3</v>
      </c>
      <c r="F3" s="58" t="s">
        <v>4</v>
      </c>
      <c r="G3" s="58" t="s">
        <v>5</v>
      </c>
      <c r="H3" s="58" t="s">
        <v>6</v>
      </c>
      <c r="I3" s="74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3413</v>
      </c>
      <c r="C4" s="40" t="s">
        <v>1</v>
      </c>
      <c r="D4" s="58"/>
      <c r="E4" s="71"/>
      <c r="F4" s="58"/>
      <c r="G4" s="58"/>
      <c r="H4" s="58"/>
      <c r="I4" s="75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935</v>
      </c>
      <c r="B5" s="1" t="s">
        <v>8</v>
      </c>
      <c r="C5" s="1" t="s">
        <v>9</v>
      </c>
      <c r="D5" s="1" t="s">
        <v>2149</v>
      </c>
      <c r="E5" s="103" t="s">
        <v>3217</v>
      </c>
      <c r="F5" s="1">
        <v>35</v>
      </c>
      <c r="G5" s="1">
        <v>16</v>
      </c>
      <c r="H5" s="52">
        <f t="shared" ref="H5:H65" si="0">G5/F5*100</f>
        <v>45.714285714285715</v>
      </c>
      <c r="I5" s="34">
        <f>(J5+K5+L5+M5+N5+O5+P5+Q5+R5+S5+U5+V5+W5+X5+Z5+AA5+AB5+AE5)*100/18</f>
        <v>93.955026455026484</v>
      </c>
      <c r="J5" s="31">
        <v>1</v>
      </c>
      <c r="K5" s="31">
        <v>0.93333333333333335</v>
      </c>
      <c r="L5" s="31">
        <v>0.9375</v>
      </c>
      <c r="M5" s="31">
        <v>0.9375</v>
      </c>
      <c r="N5" s="31">
        <v>0.8125</v>
      </c>
      <c r="O5" s="31">
        <v>0.93333333333333335</v>
      </c>
      <c r="P5" s="31">
        <v>0.93333333333333335</v>
      </c>
      <c r="Q5" s="31">
        <v>0.9285714285714286</v>
      </c>
      <c r="R5" s="31">
        <v>0.9375</v>
      </c>
      <c r="S5" s="31">
        <v>0.75</v>
      </c>
      <c r="T5" s="31" t="s">
        <v>3453</v>
      </c>
      <c r="U5" s="31">
        <v>1</v>
      </c>
      <c r="V5" s="31">
        <v>0.93333333333333335</v>
      </c>
      <c r="W5" s="31">
        <v>0.9375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0.9375</v>
      </c>
    </row>
    <row r="6" spans="1:31" ht="45" customHeight="1" x14ac:dyDescent="0.25">
      <c r="A6" s="1" t="s">
        <v>935</v>
      </c>
      <c r="B6" s="1" t="s">
        <v>8</v>
      </c>
      <c r="C6" s="1" t="s">
        <v>9</v>
      </c>
      <c r="D6" s="1" t="s">
        <v>937</v>
      </c>
      <c r="E6" s="103" t="s">
        <v>938</v>
      </c>
      <c r="F6" s="1">
        <v>19</v>
      </c>
      <c r="G6" s="1">
        <v>25</v>
      </c>
      <c r="H6" s="52">
        <f t="shared" si="0"/>
        <v>131.57894736842107</v>
      </c>
      <c r="I6" s="34">
        <f t="shared" ref="I6:I31" si="1">(J6+K6+L6+M6+N6+O6+P6+Q6+R6+S6+U6+V6+W6+X6+Z6+AA6+AB6+AE6)*100/18</f>
        <v>97.527777777777771</v>
      </c>
      <c r="J6" s="31">
        <v>1</v>
      </c>
      <c r="K6" s="31">
        <v>0.96</v>
      </c>
      <c r="L6" s="31">
        <v>0.95833333333333337</v>
      </c>
      <c r="M6" s="31">
        <v>1</v>
      </c>
      <c r="N6" s="31">
        <v>0.96</v>
      </c>
      <c r="O6" s="31">
        <v>0.96</v>
      </c>
      <c r="P6" s="31">
        <v>0.96</v>
      </c>
      <c r="Q6" s="31">
        <v>0.96</v>
      </c>
      <c r="R6" s="31">
        <v>0.96</v>
      </c>
      <c r="S6" s="31">
        <v>0.91666666666666663</v>
      </c>
      <c r="T6" s="31" t="s">
        <v>3453</v>
      </c>
      <c r="U6" s="31">
        <v>1</v>
      </c>
      <c r="V6" s="31">
        <v>1</v>
      </c>
      <c r="W6" s="31">
        <v>0.96</v>
      </c>
      <c r="X6" s="31">
        <v>0.96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935</v>
      </c>
      <c r="B7" s="1" t="s">
        <v>8</v>
      </c>
      <c r="C7" s="1" t="s">
        <v>9</v>
      </c>
      <c r="D7" s="1" t="s">
        <v>2148</v>
      </c>
      <c r="E7" s="103" t="s">
        <v>3609</v>
      </c>
      <c r="F7" s="1">
        <v>95</v>
      </c>
      <c r="G7" s="1">
        <v>51</v>
      </c>
      <c r="H7" s="52">
        <f t="shared" si="0"/>
        <v>53.684210526315788</v>
      </c>
      <c r="I7" s="34">
        <f t="shared" si="1"/>
        <v>95.698883557540668</v>
      </c>
      <c r="J7" s="31">
        <v>0.97499999999999998</v>
      </c>
      <c r="K7" s="31">
        <v>0.97619047619047616</v>
      </c>
      <c r="L7" s="31">
        <v>0.93617021276595747</v>
      </c>
      <c r="M7" s="31">
        <v>0.95652173913043481</v>
      </c>
      <c r="N7" s="31">
        <v>0.8571428571428571</v>
      </c>
      <c r="O7" s="31">
        <v>0.89130434782608692</v>
      </c>
      <c r="P7" s="31">
        <v>0.97826086956521741</v>
      </c>
      <c r="Q7" s="31">
        <v>0.95744680851063835</v>
      </c>
      <c r="R7" s="31">
        <v>1</v>
      </c>
      <c r="S7" s="31">
        <v>0.9375</v>
      </c>
      <c r="T7" s="31" t="s">
        <v>3453</v>
      </c>
      <c r="U7" s="31">
        <v>0.97727272727272729</v>
      </c>
      <c r="V7" s="31">
        <v>0.91111111111111109</v>
      </c>
      <c r="W7" s="31">
        <v>0.97872340425531912</v>
      </c>
      <c r="X7" s="31">
        <v>0.97872340425531912</v>
      </c>
      <c r="Y7" s="31" t="s">
        <v>3453</v>
      </c>
      <c r="Z7" s="31">
        <v>0.97872340425531912</v>
      </c>
      <c r="AA7" s="31">
        <v>0.97826086956521741</v>
      </c>
      <c r="AB7" s="31">
        <v>0.97872340425531912</v>
      </c>
      <c r="AC7" s="31" t="s">
        <v>3453</v>
      </c>
      <c r="AD7" s="31" t="s">
        <v>3453</v>
      </c>
      <c r="AE7" s="31">
        <v>0.97872340425531912</v>
      </c>
    </row>
    <row r="8" spans="1:31" ht="45" customHeight="1" x14ac:dyDescent="0.25">
      <c r="A8" s="1" t="s">
        <v>935</v>
      </c>
      <c r="B8" s="1" t="s">
        <v>8</v>
      </c>
      <c r="C8" s="1" t="s">
        <v>9</v>
      </c>
      <c r="D8" s="1" t="s">
        <v>2145</v>
      </c>
      <c r="E8" s="103" t="s">
        <v>3610</v>
      </c>
      <c r="F8" s="1">
        <v>29</v>
      </c>
      <c r="G8" s="1">
        <v>42</v>
      </c>
      <c r="H8" s="52">
        <f t="shared" si="0"/>
        <v>144.82758620689654</v>
      </c>
      <c r="I8" s="34">
        <f t="shared" si="1"/>
        <v>99.732223512711315</v>
      </c>
      <c r="J8" s="31">
        <v>1</v>
      </c>
      <c r="K8" s="31">
        <v>0.97619047619047616</v>
      </c>
      <c r="L8" s="31">
        <v>0.97560975609756095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 t="s">
        <v>3453</v>
      </c>
      <c r="U8" s="31">
        <v>1</v>
      </c>
      <c r="V8" s="31">
        <v>1</v>
      </c>
      <c r="W8" s="31">
        <v>1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1</v>
      </c>
    </row>
    <row r="9" spans="1:31" ht="45" customHeight="1" x14ac:dyDescent="0.25">
      <c r="A9" s="1" t="s">
        <v>935</v>
      </c>
      <c r="B9" s="1" t="s">
        <v>8</v>
      </c>
      <c r="C9" s="1" t="s">
        <v>9</v>
      </c>
      <c r="D9" s="1" t="s">
        <v>940</v>
      </c>
      <c r="E9" s="103" t="s">
        <v>3611</v>
      </c>
      <c r="F9" s="1">
        <v>30</v>
      </c>
      <c r="G9" s="1">
        <v>18</v>
      </c>
      <c r="H9" s="52">
        <f t="shared" si="0"/>
        <v>60</v>
      </c>
      <c r="I9" s="34">
        <f t="shared" si="1"/>
        <v>97.716049382716051</v>
      </c>
      <c r="J9" s="31">
        <v>1</v>
      </c>
      <c r="K9" s="31">
        <v>1</v>
      </c>
      <c r="L9" s="31">
        <v>1</v>
      </c>
      <c r="M9" s="31">
        <v>1</v>
      </c>
      <c r="N9" s="31">
        <v>0.8666666666666667</v>
      </c>
      <c r="O9" s="31">
        <v>1</v>
      </c>
      <c r="P9" s="31">
        <v>1</v>
      </c>
      <c r="Q9" s="31">
        <v>1</v>
      </c>
      <c r="R9" s="31">
        <v>1</v>
      </c>
      <c r="S9" s="31">
        <v>0.83333333333333337</v>
      </c>
      <c r="T9" s="31" t="s">
        <v>3453</v>
      </c>
      <c r="U9" s="31">
        <v>1</v>
      </c>
      <c r="V9" s="31">
        <v>0.94444444444444442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0.94444444444444442</v>
      </c>
    </row>
    <row r="10" spans="1:31" ht="45" customHeight="1" x14ac:dyDescent="0.25">
      <c r="A10" s="1" t="s">
        <v>935</v>
      </c>
      <c r="B10" s="1" t="s">
        <v>8</v>
      </c>
      <c r="C10" s="1" t="s">
        <v>9</v>
      </c>
      <c r="D10" s="1" t="s">
        <v>2144</v>
      </c>
      <c r="E10" s="103" t="s">
        <v>3612</v>
      </c>
      <c r="F10" s="1">
        <v>146</v>
      </c>
      <c r="G10" s="1">
        <v>112</v>
      </c>
      <c r="H10" s="52">
        <f t="shared" si="0"/>
        <v>76.712328767123282</v>
      </c>
      <c r="I10" s="34">
        <f t="shared" si="1"/>
        <v>91.254215961527649</v>
      </c>
      <c r="J10" s="31">
        <v>0.98837209302325579</v>
      </c>
      <c r="K10" s="31">
        <v>0.91919191919191923</v>
      </c>
      <c r="L10" s="31">
        <v>0.81</v>
      </c>
      <c r="M10" s="31">
        <v>0.91743119266055051</v>
      </c>
      <c r="N10" s="31">
        <v>0.83333333333333337</v>
      </c>
      <c r="O10" s="31">
        <v>0.88571428571428568</v>
      </c>
      <c r="P10" s="31">
        <v>0.963963963963964</v>
      </c>
      <c r="Q10" s="31">
        <v>0.84545454545454546</v>
      </c>
      <c r="R10" s="31">
        <v>0.89189189189189189</v>
      </c>
      <c r="S10" s="31">
        <v>0.82608695652173914</v>
      </c>
      <c r="T10" s="31" t="s">
        <v>3453</v>
      </c>
      <c r="U10" s="31">
        <v>0.98958333333333337</v>
      </c>
      <c r="V10" s="31">
        <v>0.8529411764705882</v>
      </c>
      <c r="W10" s="31">
        <v>0.94594594594594594</v>
      </c>
      <c r="X10" s="31">
        <v>0.96296296296296291</v>
      </c>
      <c r="Y10" s="31" t="s">
        <v>3453</v>
      </c>
      <c r="Z10" s="31">
        <v>0.96261682242990654</v>
      </c>
      <c r="AA10" s="31">
        <v>0.94392523364485981</v>
      </c>
      <c r="AB10" s="31">
        <v>0.95238095238095233</v>
      </c>
      <c r="AC10" s="31" t="s">
        <v>3453</v>
      </c>
      <c r="AD10" s="31" t="s">
        <v>3453</v>
      </c>
      <c r="AE10" s="31">
        <v>0.93396226415094341</v>
      </c>
    </row>
    <row r="11" spans="1:31" ht="45" customHeight="1" x14ac:dyDescent="0.25">
      <c r="A11" s="1" t="s">
        <v>935</v>
      </c>
      <c r="B11" s="1" t="s">
        <v>8</v>
      </c>
      <c r="C11" s="1" t="s">
        <v>9</v>
      </c>
      <c r="D11" s="1" t="s">
        <v>949</v>
      </c>
      <c r="E11" s="103" t="s">
        <v>3613</v>
      </c>
      <c r="F11" s="1">
        <v>101</v>
      </c>
      <c r="G11" s="1">
        <v>65</v>
      </c>
      <c r="H11" s="52">
        <f t="shared" si="0"/>
        <v>64.356435643564353</v>
      </c>
      <c r="I11" s="34">
        <f t="shared" si="1"/>
        <v>97.446067812380491</v>
      </c>
      <c r="J11" s="31">
        <v>1</v>
      </c>
      <c r="K11" s="31">
        <v>0.98245614035087714</v>
      </c>
      <c r="L11" s="31">
        <v>1</v>
      </c>
      <c r="M11" s="31">
        <v>0.98333333333333328</v>
      </c>
      <c r="N11" s="31">
        <v>0.93333333333333335</v>
      </c>
      <c r="O11" s="31">
        <v>0.98113207547169812</v>
      </c>
      <c r="P11" s="31">
        <v>0.9838709677419355</v>
      </c>
      <c r="Q11" s="31">
        <v>0.90163934426229508</v>
      </c>
      <c r="R11" s="31">
        <v>0.93548387096774188</v>
      </c>
      <c r="S11" s="31">
        <v>0.97619047619047616</v>
      </c>
      <c r="T11" s="31" t="s">
        <v>3453</v>
      </c>
      <c r="U11" s="31">
        <v>0.98181818181818181</v>
      </c>
      <c r="V11" s="31">
        <v>0.93103448275862066</v>
      </c>
      <c r="W11" s="31">
        <v>0.98333333333333328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0.96666666666666667</v>
      </c>
    </row>
    <row r="12" spans="1:31" ht="45" customHeight="1" x14ac:dyDescent="0.25">
      <c r="A12" s="1" t="s">
        <v>935</v>
      </c>
      <c r="B12" s="1" t="s">
        <v>8</v>
      </c>
      <c r="C12" s="1" t="s">
        <v>9</v>
      </c>
      <c r="D12" s="1" t="s">
        <v>2143</v>
      </c>
      <c r="E12" s="103" t="s">
        <v>3614</v>
      </c>
      <c r="F12" s="1">
        <v>13</v>
      </c>
      <c r="G12" s="1">
        <v>10</v>
      </c>
      <c r="H12" s="52">
        <f t="shared" si="0"/>
        <v>76.923076923076934</v>
      </c>
      <c r="I12" s="34">
        <f t="shared" si="1"/>
        <v>94.761904761904773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0.9</v>
      </c>
      <c r="Q12" s="31">
        <v>0.9</v>
      </c>
      <c r="R12" s="31">
        <v>1</v>
      </c>
      <c r="S12" s="31">
        <v>0.8571428571428571</v>
      </c>
      <c r="T12" s="31" t="s">
        <v>3453</v>
      </c>
      <c r="U12" s="31">
        <v>1</v>
      </c>
      <c r="V12" s="31">
        <v>0.8</v>
      </c>
      <c r="W12" s="31">
        <v>0.9</v>
      </c>
      <c r="X12" s="31">
        <v>0.9</v>
      </c>
      <c r="Y12" s="31" t="s">
        <v>3453</v>
      </c>
      <c r="Z12" s="31">
        <v>0.9</v>
      </c>
      <c r="AA12" s="31">
        <v>1</v>
      </c>
      <c r="AB12" s="31">
        <v>0.9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935</v>
      </c>
      <c r="B13" s="1" t="s">
        <v>8</v>
      </c>
      <c r="C13" s="1" t="s">
        <v>9</v>
      </c>
      <c r="D13" s="1" t="s">
        <v>936</v>
      </c>
      <c r="E13" s="103" t="s">
        <v>3615</v>
      </c>
      <c r="F13" s="1">
        <v>23</v>
      </c>
      <c r="G13" s="1">
        <v>25</v>
      </c>
      <c r="H13" s="52">
        <f t="shared" si="0"/>
        <v>108.69565217391303</v>
      </c>
      <c r="I13" s="34">
        <f t="shared" si="1"/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935</v>
      </c>
      <c r="B14" s="1" t="s">
        <v>8</v>
      </c>
      <c r="C14" s="1" t="s">
        <v>9</v>
      </c>
      <c r="D14" s="1" t="s">
        <v>948</v>
      </c>
      <c r="E14" s="103" t="s">
        <v>3616</v>
      </c>
      <c r="F14" s="1">
        <v>13</v>
      </c>
      <c r="G14" s="1">
        <v>10</v>
      </c>
      <c r="H14" s="52">
        <f t="shared" si="0"/>
        <v>76.923076923076934</v>
      </c>
      <c r="I14" s="34">
        <f t="shared" si="1"/>
        <v>94.984567901234584</v>
      </c>
      <c r="J14" s="31">
        <v>0.88888888888888884</v>
      </c>
      <c r="K14" s="31">
        <v>0.88888888888888884</v>
      </c>
      <c r="L14" s="31">
        <v>0.875</v>
      </c>
      <c r="M14" s="31">
        <v>1</v>
      </c>
      <c r="N14" s="31">
        <v>0.88888888888888884</v>
      </c>
      <c r="O14" s="31">
        <v>1</v>
      </c>
      <c r="P14" s="31">
        <v>1</v>
      </c>
      <c r="Q14" s="31">
        <v>1</v>
      </c>
      <c r="R14" s="31">
        <v>1</v>
      </c>
      <c r="S14" s="31">
        <v>0.88888888888888884</v>
      </c>
      <c r="T14" s="31" t="s">
        <v>3453</v>
      </c>
      <c r="U14" s="31">
        <v>0.88888888888888884</v>
      </c>
      <c r="V14" s="31">
        <v>0.88888888888888884</v>
      </c>
      <c r="W14" s="31">
        <v>1</v>
      </c>
      <c r="X14" s="31">
        <v>1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0.88888888888888884</v>
      </c>
    </row>
    <row r="15" spans="1:31" ht="45" customHeight="1" x14ac:dyDescent="0.25">
      <c r="A15" s="1" t="s">
        <v>935</v>
      </c>
      <c r="B15" s="1" t="s">
        <v>8</v>
      </c>
      <c r="C15" s="1" t="s">
        <v>9</v>
      </c>
      <c r="D15" s="1" t="s">
        <v>2146</v>
      </c>
      <c r="E15" s="103" t="s">
        <v>3617</v>
      </c>
      <c r="F15" s="1">
        <v>17</v>
      </c>
      <c r="G15" s="1">
        <v>9</v>
      </c>
      <c r="H15" s="52">
        <f t="shared" si="0"/>
        <v>52.941176470588239</v>
      </c>
      <c r="I15" s="34">
        <f t="shared" si="1"/>
        <v>96.141975308641975</v>
      </c>
      <c r="J15" s="31">
        <v>1</v>
      </c>
      <c r="K15" s="31">
        <v>0.875</v>
      </c>
      <c r="L15" s="31">
        <v>1</v>
      </c>
      <c r="M15" s="31">
        <v>1</v>
      </c>
      <c r="N15" s="31">
        <v>0.88888888888888884</v>
      </c>
      <c r="O15" s="31">
        <v>1</v>
      </c>
      <c r="P15" s="31">
        <v>1</v>
      </c>
      <c r="Q15" s="31">
        <v>1</v>
      </c>
      <c r="R15" s="31">
        <v>1</v>
      </c>
      <c r="S15" s="31">
        <v>0.875</v>
      </c>
      <c r="T15" s="31" t="s">
        <v>3453</v>
      </c>
      <c r="U15" s="31">
        <v>0.88888888888888884</v>
      </c>
      <c r="V15" s="31">
        <v>1</v>
      </c>
      <c r="W15" s="31">
        <v>0.88888888888888884</v>
      </c>
      <c r="X15" s="31">
        <v>0.88888888888888884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935</v>
      </c>
      <c r="B16" s="1" t="s">
        <v>8</v>
      </c>
      <c r="C16" s="1" t="s">
        <v>9</v>
      </c>
      <c r="D16" s="1" t="s">
        <v>942</v>
      </c>
      <c r="E16" s="103" t="s">
        <v>3618</v>
      </c>
      <c r="F16" s="1">
        <v>15</v>
      </c>
      <c r="G16" s="1">
        <v>10</v>
      </c>
      <c r="H16" s="52">
        <f t="shared" si="0"/>
        <v>66.666666666666657</v>
      </c>
      <c r="I16" s="34">
        <f t="shared" si="1"/>
        <v>93.148148148148167</v>
      </c>
      <c r="J16" s="31">
        <v>0.88888888888888884</v>
      </c>
      <c r="K16" s="31">
        <v>0.9</v>
      </c>
      <c r="L16" s="31">
        <v>0.9</v>
      </c>
      <c r="M16" s="31">
        <v>0.9</v>
      </c>
      <c r="N16" s="31">
        <v>0.88888888888888884</v>
      </c>
      <c r="O16" s="31">
        <v>1</v>
      </c>
      <c r="P16" s="31">
        <v>0.9</v>
      </c>
      <c r="Q16" s="31">
        <v>0.9</v>
      </c>
      <c r="R16" s="31">
        <v>0.9</v>
      </c>
      <c r="S16" s="31">
        <v>0.88888888888888884</v>
      </c>
      <c r="T16" s="31" t="s">
        <v>3453</v>
      </c>
      <c r="U16" s="31">
        <v>0.9</v>
      </c>
      <c r="V16" s="31">
        <v>0.9</v>
      </c>
      <c r="W16" s="31">
        <v>1</v>
      </c>
      <c r="X16" s="31">
        <v>0.9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85" ht="45" customHeight="1" x14ac:dyDescent="0.25">
      <c r="A17" s="1" t="s">
        <v>935</v>
      </c>
      <c r="B17" s="1" t="s">
        <v>8</v>
      </c>
      <c r="C17" s="1" t="s">
        <v>9</v>
      </c>
      <c r="D17" s="1" t="s">
        <v>947</v>
      </c>
      <c r="E17" s="103" t="s">
        <v>3619</v>
      </c>
      <c r="F17" s="1">
        <v>30</v>
      </c>
      <c r="G17" s="1">
        <v>26</v>
      </c>
      <c r="H17" s="52">
        <f t="shared" si="0"/>
        <v>86.666666666666671</v>
      </c>
      <c r="I17" s="34">
        <f t="shared" si="1"/>
        <v>96.158008658008669</v>
      </c>
      <c r="J17" s="31">
        <v>0.95238095238095233</v>
      </c>
      <c r="K17" s="31">
        <v>0.95454545454545459</v>
      </c>
      <c r="L17" s="31">
        <v>1</v>
      </c>
      <c r="M17" s="31">
        <v>1</v>
      </c>
      <c r="N17" s="31">
        <v>0.83333333333333337</v>
      </c>
      <c r="O17" s="31">
        <v>1</v>
      </c>
      <c r="P17" s="31">
        <v>0.95454545454545459</v>
      </c>
      <c r="Q17" s="31">
        <v>0.95454545454545459</v>
      </c>
      <c r="R17" s="31">
        <v>1</v>
      </c>
      <c r="S17" s="31">
        <v>0.75</v>
      </c>
      <c r="T17" s="31" t="s">
        <v>3453</v>
      </c>
      <c r="U17" s="31">
        <v>1</v>
      </c>
      <c r="V17" s="31">
        <v>1</v>
      </c>
      <c r="W17" s="31">
        <v>1</v>
      </c>
      <c r="X17" s="31">
        <v>0.90909090909090906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85" ht="45" customHeight="1" x14ac:dyDescent="0.25">
      <c r="A18" s="1" t="s">
        <v>935</v>
      </c>
      <c r="B18" s="1" t="s">
        <v>8</v>
      </c>
      <c r="C18" s="1" t="s">
        <v>9</v>
      </c>
      <c r="D18" s="1" t="s">
        <v>945</v>
      </c>
      <c r="E18" s="103" t="s">
        <v>3620</v>
      </c>
      <c r="F18" s="1">
        <v>35</v>
      </c>
      <c r="G18" s="1">
        <v>19</v>
      </c>
      <c r="H18" s="52">
        <f t="shared" si="0"/>
        <v>54.285714285714285</v>
      </c>
      <c r="I18" s="34">
        <f t="shared" si="1"/>
        <v>89.721703496213294</v>
      </c>
      <c r="J18" s="31">
        <v>0.875</v>
      </c>
      <c r="K18" s="31">
        <v>0.94444444444444442</v>
      </c>
      <c r="L18" s="31">
        <v>1</v>
      </c>
      <c r="M18" s="31">
        <v>0.88888888888888884</v>
      </c>
      <c r="N18" s="31">
        <v>0.8</v>
      </c>
      <c r="O18" s="31">
        <v>0.94444444444444442</v>
      </c>
      <c r="P18" s="31">
        <v>0.94444444444444442</v>
      </c>
      <c r="Q18" s="31">
        <v>1</v>
      </c>
      <c r="R18" s="31">
        <v>0.83333333333333337</v>
      </c>
      <c r="S18" s="31">
        <v>0.7142857142857143</v>
      </c>
      <c r="T18" s="31" t="s">
        <v>3453</v>
      </c>
      <c r="U18" s="31">
        <v>1</v>
      </c>
      <c r="V18" s="31">
        <v>0.875</v>
      </c>
      <c r="W18" s="31">
        <v>0.83333333333333337</v>
      </c>
      <c r="X18" s="31">
        <v>0.83333333333333337</v>
      </c>
      <c r="Y18" s="31" t="s">
        <v>3453</v>
      </c>
      <c r="Z18" s="31">
        <v>0.88888888888888884</v>
      </c>
      <c r="AA18" s="31">
        <v>0.94117647058823528</v>
      </c>
      <c r="AB18" s="31">
        <v>0.88888888888888884</v>
      </c>
      <c r="AC18" s="31" t="s">
        <v>3453</v>
      </c>
      <c r="AD18" s="31" t="s">
        <v>3453</v>
      </c>
      <c r="AE18" s="31">
        <v>0.94444444444444442</v>
      </c>
    </row>
    <row r="19" spans="1:85" ht="45" customHeight="1" x14ac:dyDescent="0.25">
      <c r="A19" s="1" t="s">
        <v>935</v>
      </c>
      <c r="B19" s="1" t="s">
        <v>8</v>
      </c>
      <c r="C19" s="1" t="s">
        <v>9</v>
      </c>
      <c r="D19" s="1" t="s">
        <v>2152</v>
      </c>
      <c r="E19" s="103" t="s">
        <v>3621</v>
      </c>
      <c r="F19" s="1">
        <v>54</v>
      </c>
      <c r="G19" s="1">
        <v>34</v>
      </c>
      <c r="H19" s="52">
        <f t="shared" si="0"/>
        <v>62.962962962962962</v>
      </c>
      <c r="I19" s="34">
        <f t="shared" si="1"/>
        <v>97.649422088266149</v>
      </c>
      <c r="J19" s="31">
        <v>0.967741935483871</v>
      </c>
      <c r="K19" s="31">
        <v>1</v>
      </c>
      <c r="L19" s="31">
        <v>0.93333333333333335</v>
      </c>
      <c r="M19" s="31">
        <v>1</v>
      </c>
      <c r="N19" s="31">
        <v>0.88888888888888884</v>
      </c>
      <c r="O19" s="31">
        <v>0.93939393939393945</v>
      </c>
      <c r="P19" s="31">
        <v>0.96969696969696972</v>
      </c>
      <c r="Q19" s="31">
        <v>1</v>
      </c>
      <c r="R19" s="31">
        <v>1</v>
      </c>
      <c r="S19" s="31">
        <v>1</v>
      </c>
      <c r="T19" s="31" t="s">
        <v>3453</v>
      </c>
      <c r="U19" s="31">
        <v>0.96875</v>
      </c>
      <c r="V19" s="31">
        <v>0.96969696969696972</v>
      </c>
      <c r="W19" s="31">
        <v>0.96969696969696972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0.96969696969696972</v>
      </c>
    </row>
    <row r="20" spans="1:85" ht="45" customHeight="1" x14ac:dyDescent="0.25">
      <c r="A20" s="1" t="s">
        <v>935</v>
      </c>
      <c r="B20" s="1" t="s">
        <v>8</v>
      </c>
      <c r="C20" s="1" t="s">
        <v>9</v>
      </c>
      <c r="D20" s="1" t="s">
        <v>939</v>
      </c>
      <c r="E20" s="103" t="s">
        <v>3622</v>
      </c>
      <c r="F20" s="1">
        <v>29</v>
      </c>
      <c r="G20" s="1">
        <v>16</v>
      </c>
      <c r="H20" s="52">
        <f t="shared" si="0"/>
        <v>55.172413793103445</v>
      </c>
      <c r="I20" s="34">
        <f t="shared" si="1"/>
        <v>99.629629629629619</v>
      </c>
      <c r="J20" s="31">
        <v>1</v>
      </c>
      <c r="K20" s="31">
        <v>0.93333333333333335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 t="s">
        <v>3453</v>
      </c>
      <c r="U20" s="31">
        <v>1</v>
      </c>
      <c r="V20" s="31">
        <v>1</v>
      </c>
      <c r="W20" s="31">
        <v>1</v>
      </c>
      <c r="X20" s="31">
        <v>1</v>
      </c>
      <c r="Y20" s="31" t="s">
        <v>3453</v>
      </c>
      <c r="Z20" s="31">
        <v>1</v>
      </c>
      <c r="AA20" s="31">
        <v>1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85" ht="45" customHeight="1" x14ac:dyDescent="0.25">
      <c r="A21" s="1" t="s">
        <v>935</v>
      </c>
      <c r="B21" s="1" t="s">
        <v>8</v>
      </c>
      <c r="C21" s="1" t="s">
        <v>9</v>
      </c>
      <c r="D21" s="1" t="s">
        <v>2142</v>
      </c>
      <c r="E21" s="103" t="s">
        <v>3623</v>
      </c>
      <c r="F21" s="1">
        <v>59</v>
      </c>
      <c r="G21" s="1">
        <v>61</v>
      </c>
      <c r="H21" s="52">
        <f t="shared" si="0"/>
        <v>103.38983050847457</v>
      </c>
      <c r="I21" s="34">
        <f t="shared" si="1"/>
        <v>92.801079839360455</v>
      </c>
      <c r="J21" s="31">
        <v>0.97727272727272729</v>
      </c>
      <c r="K21" s="31">
        <v>0.95918367346938771</v>
      </c>
      <c r="L21" s="31">
        <v>0.96153846153846156</v>
      </c>
      <c r="M21" s="31">
        <v>0.92452830188679247</v>
      </c>
      <c r="N21" s="31">
        <v>0.93333333333333335</v>
      </c>
      <c r="O21" s="31">
        <v>0.92727272727272725</v>
      </c>
      <c r="P21" s="31">
        <v>0.87037037037037035</v>
      </c>
      <c r="Q21" s="31">
        <v>0.90384615384615385</v>
      </c>
      <c r="R21" s="31">
        <v>0.93103448275862066</v>
      </c>
      <c r="S21" s="31">
        <v>0.82051282051282048</v>
      </c>
      <c r="T21" s="31" t="s">
        <v>3453</v>
      </c>
      <c r="U21" s="31">
        <v>0.97959183673469385</v>
      </c>
      <c r="V21" s="31">
        <v>0.96153846153846156</v>
      </c>
      <c r="W21" s="31">
        <v>0.9107142857142857</v>
      </c>
      <c r="X21" s="31">
        <v>0.94545454545454544</v>
      </c>
      <c r="Y21" s="31" t="s">
        <v>3453</v>
      </c>
      <c r="Z21" s="31">
        <v>0.9642857142857143</v>
      </c>
      <c r="AA21" s="31">
        <v>0.92592592592592593</v>
      </c>
      <c r="AB21" s="31">
        <v>0.96296296296296291</v>
      </c>
      <c r="AC21" s="31" t="s">
        <v>3453</v>
      </c>
      <c r="AD21" s="31" t="s">
        <v>3453</v>
      </c>
      <c r="AE21" s="31">
        <v>0.84482758620689657</v>
      </c>
    </row>
    <row r="22" spans="1:85" ht="45" customHeight="1" x14ac:dyDescent="0.25">
      <c r="A22" s="1" t="s">
        <v>935</v>
      </c>
      <c r="B22" s="1" t="s">
        <v>8</v>
      </c>
      <c r="C22" s="1" t="s">
        <v>9</v>
      </c>
      <c r="D22" s="1" t="s">
        <v>941</v>
      </c>
      <c r="E22" s="103" t="s">
        <v>3624</v>
      </c>
      <c r="F22" s="1">
        <v>38</v>
      </c>
      <c r="G22" s="1">
        <v>19</v>
      </c>
      <c r="H22" s="52">
        <f t="shared" si="0"/>
        <v>50</v>
      </c>
      <c r="I22" s="34">
        <f t="shared" si="1"/>
        <v>99.398960363872646</v>
      </c>
      <c r="J22" s="31">
        <v>1</v>
      </c>
      <c r="K22" s="31">
        <v>1</v>
      </c>
      <c r="L22" s="31">
        <v>0.94736842105263153</v>
      </c>
      <c r="M22" s="31">
        <v>1</v>
      </c>
      <c r="N22" s="31">
        <v>0.94444444444444442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85" ht="45" customHeight="1" x14ac:dyDescent="0.25">
      <c r="A23" s="1" t="s">
        <v>935</v>
      </c>
      <c r="B23" s="1" t="s">
        <v>8</v>
      </c>
      <c r="C23" s="1" t="s">
        <v>9</v>
      </c>
      <c r="D23" s="1" t="s">
        <v>944</v>
      </c>
      <c r="E23" s="103" t="s">
        <v>3625</v>
      </c>
      <c r="F23" s="1">
        <v>17</v>
      </c>
      <c r="G23" s="1">
        <v>16</v>
      </c>
      <c r="H23" s="52">
        <f t="shared" si="0"/>
        <v>94.117647058823522</v>
      </c>
      <c r="I23" s="34">
        <f t="shared" si="1"/>
        <v>94.351851851851862</v>
      </c>
      <c r="J23" s="31">
        <v>0.93333333333333335</v>
      </c>
      <c r="K23" s="31">
        <v>0.93333333333333335</v>
      </c>
      <c r="L23" s="31">
        <v>0.9375</v>
      </c>
      <c r="M23" s="31">
        <v>1</v>
      </c>
      <c r="N23" s="31">
        <v>0.93333333333333335</v>
      </c>
      <c r="O23" s="31">
        <v>0.9375</v>
      </c>
      <c r="P23" s="31">
        <v>0.9375</v>
      </c>
      <c r="Q23" s="31">
        <v>0.9375</v>
      </c>
      <c r="R23" s="31">
        <v>0.9375</v>
      </c>
      <c r="S23" s="31">
        <v>0.875</v>
      </c>
      <c r="T23" s="31" t="s">
        <v>3453</v>
      </c>
      <c r="U23" s="31">
        <v>0.9375</v>
      </c>
      <c r="V23" s="31">
        <v>0.93333333333333335</v>
      </c>
      <c r="W23" s="31">
        <v>0.875</v>
      </c>
      <c r="X23" s="31">
        <v>0.9375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0.9375</v>
      </c>
    </row>
    <row r="24" spans="1:85" ht="45" customHeight="1" x14ac:dyDescent="0.25">
      <c r="A24" s="1" t="s">
        <v>935</v>
      </c>
      <c r="B24" s="1" t="s">
        <v>8</v>
      </c>
      <c r="C24" s="1" t="s">
        <v>9</v>
      </c>
      <c r="D24" s="1" t="s">
        <v>2151</v>
      </c>
      <c r="E24" s="103" t="s">
        <v>3626</v>
      </c>
      <c r="F24" s="1">
        <v>12</v>
      </c>
      <c r="G24" s="1">
        <v>11</v>
      </c>
      <c r="H24" s="52">
        <f t="shared" si="0"/>
        <v>91.666666666666657</v>
      </c>
      <c r="I24" s="34">
        <f t="shared" si="1"/>
        <v>94.573512906846233</v>
      </c>
      <c r="J24" s="31">
        <v>1</v>
      </c>
      <c r="K24" s="31">
        <v>1</v>
      </c>
      <c r="L24" s="31">
        <v>0.90909090909090906</v>
      </c>
      <c r="M24" s="31">
        <v>1</v>
      </c>
      <c r="N24" s="31">
        <v>1</v>
      </c>
      <c r="O24" s="31">
        <v>1</v>
      </c>
      <c r="P24" s="31">
        <v>0.9</v>
      </c>
      <c r="Q24" s="31">
        <v>0.90909090909090906</v>
      </c>
      <c r="R24" s="31">
        <v>0.90909090909090906</v>
      </c>
      <c r="S24" s="31">
        <v>0.77777777777777779</v>
      </c>
      <c r="T24" s="31" t="s">
        <v>3453</v>
      </c>
      <c r="U24" s="31">
        <v>0.9</v>
      </c>
      <c r="V24" s="31">
        <v>0.9</v>
      </c>
      <c r="W24" s="31">
        <v>0.90909090909090906</v>
      </c>
      <c r="X24" s="31">
        <v>0.90909090909090906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85" ht="45" customHeight="1" x14ac:dyDescent="0.25">
      <c r="A25" s="1" t="s">
        <v>935</v>
      </c>
      <c r="B25" s="1" t="s">
        <v>8</v>
      </c>
      <c r="C25" s="1" t="s">
        <v>9</v>
      </c>
      <c r="D25" s="1" t="s">
        <v>2147</v>
      </c>
      <c r="E25" s="103" t="s">
        <v>3627</v>
      </c>
      <c r="F25" s="1">
        <v>40</v>
      </c>
      <c r="G25" s="1">
        <v>27</v>
      </c>
      <c r="H25" s="52">
        <f t="shared" si="0"/>
        <v>67.5</v>
      </c>
      <c r="I25" s="34">
        <f t="shared" si="1"/>
        <v>93.211500974658875</v>
      </c>
      <c r="J25" s="31">
        <v>1</v>
      </c>
      <c r="K25" s="31">
        <v>0.95833333333333337</v>
      </c>
      <c r="L25" s="31">
        <v>0.91666666666666663</v>
      </c>
      <c r="M25" s="31">
        <v>0.92</v>
      </c>
      <c r="N25" s="31">
        <v>0.89473684210526316</v>
      </c>
      <c r="O25" s="31">
        <v>1</v>
      </c>
      <c r="P25" s="31">
        <v>0.96</v>
      </c>
      <c r="Q25" s="31">
        <v>0.8</v>
      </c>
      <c r="R25" s="31">
        <v>1</v>
      </c>
      <c r="S25" s="31">
        <v>0.73333333333333328</v>
      </c>
      <c r="T25" s="31" t="s">
        <v>3453</v>
      </c>
      <c r="U25" s="31">
        <v>0.92</v>
      </c>
      <c r="V25" s="31">
        <v>0.92</v>
      </c>
      <c r="W25" s="31">
        <v>0.91666666666666663</v>
      </c>
      <c r="X25" s="31">
        <v>0.95833333333333337</v>
      </c>
      <c r="Y25" s="31" t="s">
        <v>3453</v>
      </c>
      <c r="Z25" s="31">
        <v>0.92</v>
      </c>
      <c r="AA25" s="31">
        <v>0.96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85" ht="45" customHeight="1" x14ac:dyDescent="0.25">
      <c r="A26" s="1" t="s">
        <v>935</v>
      </c>
      <c r="B26" s="1" t="s">
        <v>8</v>
      </c>
      <c r="C26" s="1" t="s">
        <v>9</v>
      </c>
      <c r="D26" s="1" t="s">
        <v>943</v>
      </c>
      <c r="E26" s="103" t="s">
        <v>3628</v>
      </c>
      <c r="F26" s="1">
        <v>23</v>
      </c>
      <c r="G26" s="1">
        <v>15</v>
      </c>
      <c r="H26" s="52">
        <f t="shared" si="0"/>
        <v>65.217391304347828</v>
      </c>
      <c r="I26" s="34">
        <f t="shared" si="1"/>
        <v>93.326210826210826</v>
      </c>
      <c r="J26" s="31">
        <v>1</v>
      </c>
      <c r="K26" s="31">
        <v>0.92307692307692313</v>
      </c>
      <c r="L26" s="31">
        <v>0.84615384615384615</v>
      </c>
      <c r="M26" s="31">
        <v>1</v>
      </c>
      <c r="N26" s="31">
        <v>0.6</v>
      </c>
      <c r="O26" s="31">
        <v>1</v>
      </c>
      <c r="P26" s="31">
        <v>1</v>
      </c>
      <c r="Q26" s="31">
        <v>0.84615384615384615</v>
      </c>
      <c r="R26" s="31">
        <v>1</v>
      </c>
      <c r="S26" s="31">
        <v>0.58333333333333337</v>
      </c>
      <c r="T26" s="31" t="s">
        <v>3453</v>
      </c>
      <c r="U26" s="31">
        <v>1</v>
      </c>
      <c r="V26" s="31">
        <v>1</v>
      </c>
      <c r="W26" s="31">
        <v>1</v>
      </c>
      <c r="X26" s="31">
        <v>1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85" ht="45" customHeight="1" x14ac:dyDescent="0.25">
      <c r="A27" s="1" t="s">
        <v>935</v>
      </c>
      <c r="B27" s="1" t="s">
        <v>8</v>
      </c>
      <c r="C27" s="1" t="s">
        <v>9</v>
      </c>
      <c r="D27" s="1" t="s">
        <v>2154</v>
      </c>
      <c r="E27" s="103" t="s">
        <v>3629</v>
      </c>
      <c r="F27" s="1">
        <v>50</v>
      </c>
      <c r="G27" s="1">
        <v>29</v>
      </c>
      <c r="H27" s="52">
        <f t="shared" si="0"/>
        <v>57.999999999999993</v>
      </c>
      <c r="I27" s="34">
        <f t="shared" si="1"/>
        <v>97.180083030052785</v>
      </c>
      <c r="J27" s="31">
        <v>0.96296296296296291</v>
      </c>
      <c r="K27" s="31">
        <v>1</v>
      </c>
      <c r="L27" s="31">
        <v>0.96296296296296291</v>
      </c>
      <c r="M27" s="31">
        <v>1</v>
      </c>
      <c r="N27" s="31">
        <v>0.9</v>
      </c>
      <c r="O27" s="31">
        <v>0.96296296296296291</v>
      </c>
      <c r="P27" s="31">
        <v>0.96551724137931039</v>
      </c>
      <c r="Q27" s="31">
        <v>0.93103448275862066</v>
      </c>
      <c r="R27" s="31">
        <v>0.96551724137931039</v>
      </c>
      <c r="S27" s="31">
        <v>0.94736842105263153</v>
      </c>
      <c r="T27" s="31" t="s">
        <v>3453</v>
      </c>
      <c r="U27" s="31">
        <v>1</v>
      </c>
      <c r="V27" s="31">
        <v>0.9642857142857143</v>
      </c>
      <c r="W27" s="31">
        <v>0.96551724137931039</v>
      </c>
      <c r="X27" s="31">
        <v>1</v>
      </c>
      <c r="Y27" s="31" t="s">
        <v>3453</v>
      </c>
      <c r="Z27" s="31">
        <v>0.9642857142857143</v>
      </c>
      <c r="AA27" s="31">
        <v>1</v>
      </c>
      <c r="AB27" s="31">
        <v>1</v>
      </c>
      <c r="AC27" s="31" t="s">
        <v>3453</v>
      </c>
      <c r="AD27" s="31" t="s">
        <v>3453</v>
      </c>
      <c r="AE27" s="31">
        <v>1</v>
      </c>
    </row>
    <row r="28" spans="1:85" ht="45" customHeight="1" x14ac:dyDescent="0.25">
      <c r="A28" s="1" t="s">
        <v>935</v>
      </c>
      <c r="B28" s="1" t="s">
        <v>8</v>
      </c>
      <c r="C28" s="1" t="s">
        <v>9</v>
      </c>
      <c r="D28" s="1" t="s">
        <v>2153</v>
      </c>
      <c r="E28" s="103" t="s">
        <v>3630</v>
      </c>
      <c r="F28" s="1">
        <v>52</v>
      </c>
      <c r="G28" s="1">
        <v>36</v>
      </c>
      <c r="H28" s="52">
        <f t="shared" si="0"/>
        <v>69.230769230769226</v>
      </c>
      <c r="I28" s="34">
        <f t="shared" si="1"/>
        <v>94.601841469725713</v>
      </c>
      <c r="J28" s="31">
        <v>1</v>
      </c>
      <c r="K28" s="31">
        <v>1</v>
      </c>
      <c r="L28" s="31">
        <v>1</v>
      </c>
      <c r="M28" s="31">
        <v>1</v>
      </c>
      <c r="N28" s="31">
        <v>0.8214285714285714</v>
      </c>
      <c r="O28" s="31">
        <v>0.96969696969696972</v>
      </c>
      <c r="P28" s="31">
        <v>0.91428571428571426</v>
      </c>
      <c r="Q28" s="31">
        <v>0.88235294117647056</v>
      </c>
      <c r="R28" s="31">
        <v>0.91428571428571426</v>
      </c>
      <c r="S28" s="31">
        <v>0.86363636363636365</v>
      </c>
      <c r="T28" s="31" t="s">
        <v>3453</v>
      </c>
      <c r="U28" s="31">
        <v>1</v>
      </c>
      <c r="V28" s="31">
        <v>0.93548387096774188</v>
      </c>
      <c r="W28" s="31">
        <v>0.96969696969696972</v>
      </c>
      <c r="X28" s="31">
        <v>1</v>
      </c>
      <c r="Y28" s="31" t="s">
        <v>3453</v>
      </c>
      <c r="Z28" s="31">
        <v>0.93939393939393945</v>
      </c>
      <c r="AA28" s="31">
        <v>0.9375</v>
      </c>
      <c r="AB28" s="31">
        <v>0.93939393939393945</v>
      </c>
      <c r="AC28" s="31" t="s">
        <v>3453</v>
      </c>
      <c r="AD28" s="31" t="s">
        <v>3453</v>
      </c>
      <c r="AE28" s="31">
        <v>0.94117647058823528</v>
      </c>
    </row>
    <row r="29" spans="1:85" s="5" customFormat="1" ht="45" customHeight="1" x14ac:dyDescent="0.25">
      <c r="A29" s="1" t="s">
        <v>935</v>
      </c>
      <c r="B29" s="1" t="s">
        <v>8</v>
      </c>
      <c r="C29" s="1" t="s">
        <v>9</v>
      </c>
      <c r="D29" s="1" t="s">
        <v>2150</v>
      </c>
      <c r="E29" s="103" t="s">
        <v>3631</v>
      </c>
      <c r="F29" s="1">
        <v>27</v>
      </c>
      <c r="G29" s="1">
        <v>19</v>
      </c>
      <c r="H29" s="52">
        <f t="shared" si="0"/>
        <v>70.370370370370367</v>
      </c>
      <c r="I29" s="34">
        <f t="shared" si="1"/>
        <v>92.213240071857214</v>
      </c>
      <c r="J29" s="31">
        <v>0.89473684210526316</v>
      </c>
      <c r="K29" s="31">
        <v>0.94736842105263153</v>
      </c>
      <c r="L29" s="31">
        <v>0.94736842105263153</v>
      </c>
      <c r="M29" s="31">
        <v>0.94736842105263153</v>
      </c>
      <c r="N29" s="31">
        <v>0.94444444444444442</v>
      </c>
      <c r="O29" s="31">
        <v>0.89473684210526316</v>
      </c>
      <c r="P29" s="31">
        <v>0.84210526315789469</v>
      </c>
      <c r="Q29" s="31">
        <v>0.83333333333333337</v>
      </c>
      <c r="R29" s="31">
        <v>0.94444444444444442</v>
      </c>
      <c r="S29" s="31">
        <v>0.82352941176470584</v>
      </c>
      <c r="T29" s="31" t="s">
        <v>3453</v>
      </c>
      <c r="U29" s="31">
        <v>0.94736842105263153</v>
      </c>
      <c r="V29" s="31">
        <v>0.94736842105263153</v>
      </c>
      <c r="W29" s="31">
        <v>0.94736842105263153</v>
      </c>
      <c r="X29" s="31">
        <v>0.94736842105263153</v>
      </c>
      <c r="Y29" s="31" t="s">
        <v>3453</v>
      </c>
      <c r="Z29" s="31">
        <v>0.94736842105263153</v>
      </c>
      <c r="AA29" s="31">
        <v>0.94736842105263153</v>
      </c>
      <c r="AB29" s="31">
        <v>0.94736842105263153</v>
      </c>
      <c r="AC29" s="31" t="s">
        <v>3453</v>
      </c>
      <c r="AD29" s="31" t="s">
        <v>3453</v>
      </c>
      <c r="AE29" s="31">
        <v>0.94736842105263153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s="5" customFormat="1" ht="45" customHeight="1" x14ac:dyDescent="0.25">
      <c r="A30" s="1" t="s">
        <v>935</v>
      </c>
      <c r="B30" s="1" t="s">
        <v>8</v>
      </c>
      <c r="C30" s="1" t="s">
        <v>9</v>
      </c>
      <c r="D30" s="1" t="s">
        <v>946</v>
      </c>
      <c r="E30" s="103" t="s">
        <v>3632</v>
      </c>
      <c r="F30" s="1">
        <v>20</v>
      </c>
      <c r="G30" s="1">
        <v>14</v>
      </c>
      <c r="H30" s="52">
        <f t="shared" si="0"/>
        <v>70</v>
      </c>
      <c r="I30" s="34">
        <f t="shared" si="1"/>
        <v>91.736041736041742</v>
      </c>
      <c r="J30" s="31">
        <v>0.92307692307692313</v>
      </c>
      <c r="K30" s="31">
        <v>1</v>
      </c>
      <c r="L30" s="31">
        <v>0.9285714285714286</v>
      </c>
      <c r="M30" s="31">
        <v>0.84615384615384615</v>
      </c>
      <c r="N30" s="31">
        <v>0.81818181818181823</v>
      </c>
      <c r="O30" s="31">
        <v>0.9285714285714286</v>
      </c>
      <c r="P30" s="31">
        <v>0.9285714285714286</v>
      </c>
      <c r="Q30" s="31">
        <v>1</v>
      </c>
      <c r="R30" s="31">
        <v>1</v>
      </c>
      <c r="S30" s="31">
        <v>0.72727272727272729</v>
      </c>
      <c r="T30" s="31" t="s">
        <v>3453</v>
      </c>
      <c r="U30" s="31">
        <v>0.92307692307692313</v>
      </c>
      <c r="V30" s="31">
        <v>0.84615384615384615</v>
      </c>
      <c r="W30" s="31">
        <v>0.8571428571428571</v>
      </c>
      <c r="X30" s="31">
        <v>0.9285714285714286</v>
      </c>
      <c r="Y30" s="31" t="s">
        <v>3453</v>
      </c>
      <c r="Z30" s="31">
        <v>1</v>
      </c>
      <c r="AA30" s="31">
        <v>0.9285714285714286</v>
      </c>
      <c r="AB30" s="31">
        <v>1</v>
      </c>
      <c r="AC30" s="31" t="s">
        <v>3453</v>
      </c>
      <c r="AD30" s="31" t="s">
        <v>3453</v>
      </c>
      <c r="AE30" s="31">
        <v>0.9285714285714286</v>
      </c>
      <c r="AG30" s="4"/>
      <c r="AI30" s="4"/>
      <c r="AK30" s="4"/>
      <c r="AM30" s="4"/>
      <c r="AN30" s="4"/>
      <c r="AP30" s="4"/>
      <c r="AR30" s="4"/>
      <c r="AT30" s="4"/>
      <c r="AV30" s="4"/>
      <c r="AW30" s="4"/>
      <c r="AY30" s="4"/>
      <c r="BA30" s="4"/>
      <c r="BC30" s="4"/>
      <c r="BE30" s="4"/>
      <c r="BF30" s="4"/>
      <c r="BH30" s="4"/>
      <c r="BJ30" s="4"/>
      <c r="BL30" s="4"/>
      <c r="BN30" s="4"/>
      <c r="BO30" s="4"/>
      <c r="BQ30" s="4"/>
      <c r="BS30" s="4"/>
      <c r="BU30" s="4"/>
      <c r="BW30" s="4"/>
      <c r="BX30" s="4"/>
      <c r="BZ30" s="4"/>
      <c r="CB30" s="4"/>
      <c r="CD30" s="4"/>
      <c r="CF30" s="4"/>
      <c r="CG30" s="4"/>
    </row>
    <row r="31" spans="1:85" s="5" customFormat="1" ht="45" customHeight="1" x14ac:dyDescent="0.25">
      <c r="A31" s="1" t="s">
        <v>935</v>
      </c>
      <c r="B31" s="1" t="s">
        <v>8</v>
      </c>
      <c r="C31" s="1" t="s">
        <v>9</v>
      </c>
      <c r="D31" s="1" t="s">
        <v>1895</v>
      </c>
      <c r="E31" s="103" t="s">
        <v>3218</v>
      </c>
      <c r="F31" s="1">
        <v>10</v>
      </c>
      <c r="G31" s="1">
        <v>11</v>
      </c>
      <c r="H31" s="52">
        <f t="shared" si="0"/>
        <v>110.00000000000001</v>
      </c>
      <c r="I31" s="34">
        <f t="shared" si="1"/>
        <v>99.444444444444429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0.9</v>
      </c>
      <c r="T31" s="31" t="s">
        <v>3453</v>
      </c>
      <c r="U31" s="31">
        <v>1</v>
      </c>
      <c r="V31" s="31">
        <v>1</v>
      </c>
      <c r="W31" s="31">
        <v>1</v>
      </c>
      <c r="X31" s="31">
        <v>1</v>
      </c>
      <c r="Y31" s="31" t="s">
        <v>3453</v>
      </c>
      <c r="Z31" s="31">
        <v>1</v>
      </c>
      <c r="AA31" s="31">
        <v>1</v>
      </c>
      <c r="AB31" s="31">
        <v>1</v>
      </c>
      <c r="AC31" s="31" t="s">
        <v>3453</v>
      </c>
      <c r="AD31" s="31" t="s">
        <v>3453</v>
      </c>
      <c r="AE31" s="31">
        <v>1</v>
      </c>
      <c r="AG31" s="4"/>
      <c r="AI31" s="4"/>
      <c r="AK31" s="4"/>
      <c r="AM31" s="4"/>
      <c r="AN31" s="4"/>
      <c r="AP31" s="4"/>
      <c r="AR31" s="4"/>
      <c r="AT31" s="4"/>
      <c r="AV31" s="4"/>
      <c r="AW31" s="4"/>
      <c r="AY31" s="4"/>
      <c r="BA31" s="4"/>
      <c r="BC31" s="4"/>
      <c r="BE31" s="4"/>
      <c r="BF31" s="4"/>
      <c r="BH31" s="4"/>
      <c r="BJ31" s="4"/>
      <c r="BL31" s="4"/>
      <c r="BN31" s="4"/>
      <c r="BO31" s="4"/>
      <c r="BQ31" s="4"/>
      <c r="BS31" s="4"/>
      <c r="BU31" s="4"/>
      <c r="BW31" s="4"/>
      <c r="BX31" s="4"/>
      <c r="BZ31" s="4"/>
      <c r="CB31" s="4"/>
      <c r="CD31" s="4"/>
      <c r="CF31" s="4"/>
      <c r="CG31" s="4"/>
    </row>
    <row r="32" spans="1:85" s="2" customFormat="1" ht="45" customHeight="1" x14ac:dyDescent="0.25">
      <c r="A32" s="1" t="s">
        <v>935</v>
      </c>
      <c r="B32" s="1" t="s">
        <v>1046</v>
      </c>
      <c r="C32" s="1" t="s">
        <v>397</v>
      </c>
      <c r="D32" s="1" t="s">
        <v>1895</v>
      </c>
      <c r="E32" s="103" t="s">
        <v>3219</v>
      </c>
      <c r="F32" s="1">
        <v>15</v>
      </c>
      <c r="G32" s="1">
        <v>11</v>
      </c>
      <c r="H32" s="52">
        <f t="shared" si="0"/>
        <v>73.333333333333329</v>
      </c>
      <c r="I32" s="34">
        <f t="shared" ref="I32:I63" si="2">(J32+K32+L32+M32+N32+O32+P32+Q32+R32+S32+T32+U32+V32+W32+X32+Y32+Z32+AA32+AB32+AC32+AD32+AE32)*100/22</f>
        <v>100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1</v>
      </c>
      <c r="T32" s="31">
        <v>1</v>
      </c>
      <c r="U32" s="31">
        <v>1</v>
      </c>
      <c r="V32" s="31">
        <v>1</v>
      </c>
      <c r="W32" s="31">
        <v>1</v>
      </c>
      <c r="X32" s="31">
        <v>1</v>
      </c>
      <c r="Y32" s="31">
        <v>1</v>
      </c>
      <c r="Z32" s="31">
        <v>1</v>
      </c>
      <c r="AA32" s="31">
        <v>1</v>
      </c>
      <c r="AB32" s="31">
        <v>1</v>
      </c>
      <c r="AC32" s="31">
        <v>1</v>
      </c>
      <c r="AD32" s="31">
        <v>1</v>
      </c>
      <c r="AE32" s="31">
        <v>1</v>
      </c>
    </row>
    <row r="33" spans="1:31" s="2" customFormat="1" ht="45" customHeight="1" x14ac:dyDescent="0.25">
      <c r="A33" s="1" t="s">
        <v>935</v>
      </c>
      <c r="B33" s="1" t="s">
        <v>1046</v>
      </c>
      <c r="C33" s="1" t="s">
        <v>397</v>
      </c>
      <c r="D33" s="1" t="s">
        <v>2162</v>
      </c>
      <c r="E33" s="103" t="s">
        <v>2163</v>
      </c>
      <c r="F33" s="1">
        <v>569</v>
      </c>
      <c r="G33" s="1">
        <v>244</v>
      </c>
      <c r="H33" s="52">
        <f t="shared" si="0"/>
        <v>42.882249560632687</v>
      </c>
      <c r="I33" s="34">
        <f>(J33+K33+L33+M33+N33+O33+P33+Q33+R33+S33+T33+U33+V33+W33+X33+Y33+Z33+AA33+AB33+AC33+AD33+AE33)*100/22</f>
        <v>88.994984453452489</v>
      </c>
      <c r="J33" s="31">
        <v>0.96666666666666667</v>
      </c>
      <c r="K33" s="31">
        <v>0.96875</v>
      </c>
      <c r="L33" s="31">
        <v>0.90547263681592038</v>
      </c>
      <c r="M33" s="31">
        <v>0.8839285714285714</v>
      </c>
      <c r="N33" s="31">
        <v>0.86184210526315785</v>
      </c>
      <c r="O33" s="31">
        <v>0.86602870813397126</v>
      </c>
      <c r="P33" s="31">
        <v>0.83838383838383834</v>
      </c>
      <c r="Q33" s="31">
        <v>0.74271844660194175</v>
      </c>
      <c r="R33" s="31">
        <v>0.74162679425837319</v>
      </c>
      <c r="S33" s="31">
        <v>0.71199999999999997</v>
      </c>
      <c r="T33" s="31">
        <v>0.9330357142857143</v>
      </c>
      <c r="U33" s="31">
        <v>0.93939393939393945</v>
      </c>
      <c r="V33" s="31">
        <v>0.85786802030456855</v>
      </c>
      <c r="W33" s="31">
        <v>0.91111111111111109</v>
      </c>
      <c r="X33" s="31">
        <v>0.95412844036697253</v>
      </c>
      <c r="Y33" s="31">
        <v>0.88888888888888884</v>
      </c>
      <c r="Z33" s="31">
        <v>0.92307692307692313</v>
      </c>
      <c r="AA33" s="31">
        <v>0.93859649122807021</v>
      </c>
      <c r="AB33" s="31">
        <v>0.94298245614035092</v>
      </c>
      <c r="AC33" s="31">
        <v>0.94392523364485981</v>
      </c>
      <c r="AD33" s="31">
        <v>0.91402714932126694</v>
      </c>
      <c r="AE33" s="31">
        <v>0.94444444444444442</v>
      </c>
    </row>
    <row r="34" spans="1:31" s="2" customFormat="1" ht="45" customHeight="1" x14ac:dyDescent="0.25">
      <c r="A34" s="1" t="s">
        <v>935</v>
      </c>
      <c r="B34" s="1" t="s">
        <v>1046</v>
      </c>
      <c r="C34" s="1" t="s">
        <v>397</v>
      </c>
      <c r="D34" s="1" t="s">
        <v>2165</v>
      </c>
      <c r="E34" s="103" t="s">
        <v>3655</v>
      </c>
      <c r="F34" s="1">
        <v>471</v>
      </c>
      <c r="G34" s="1">
        <v>242</v>
      </c>
      <c r="H34" s="52">
        <f t="shared" si="0"/>
        <v>51.380042462845012</v>
      </c>
      <c r="I34" s="34">
        <f t="shared" si="2"/>
        <v>93.804646054104396</v>
      </c>
      <c r="J34" s="31">
        <v>0.95930232558139539</v>
      </c>
      <c r="K34" s="31">
        <v>0.96818181818181814</v>
      </c>
      <c r="L34" s="31">
        <v>0.93548387096774188</v>
      </c>
      <c r="M34" s="31">
        <v>0.92173913043478262</v>
      </c>
      <c r="N34" s="31">
        <v>0.8928571428571429</v>
      </c>
      <c r="O34" s="31">
        <v>0.87387387387387383</v>
      </c>
      <c r="P34" s="31">
        <v>0.92070484581497802</v>
      </c>
      <c r="Q34" s="31">
        <v>0.92920353982300885</v>
      </c>
      <c r="R34" s="31">
        <v>0.93562231759656656</v>
      </c>
      <c r="S34" s="31">
        <v>0.8035714285714286</v>
      </c>
      <c r="T34" s="31">
        <v>0.96969696969696972</v>
      </c>
      <c r="U34" s="31">
        <v>0.95734597156398105</v>
      </c>
      <c r="V34" s="31">
        <v>0.90625</v>
      </c>
      <c r="W34" s="31">
        <v>0.95299145299145294</v>
      </c>
      <c r="X34" s="31">
        <v>0.9652173913043478</v>
      </c>
      <c r="Y34" s="31">
        <v>0.92139737991266379</v>
      </c>
      <c r="Z34" s="31">
        <v>0.96475770925110127</v>
      </c>
      <c r="AA34" s="31">
        <v>0.98290598290598286</v>
      </c>
      <c r="AB34" s="31">
        <v>0.97413793103448276</v>
      </c>
      <c r="AC34" s="31">
        <v>0.96995708154506433</v>
      </c>
      <c r="AD34" s="31">
        <v>0.95319148936170217</v>
      </c>
      <c r="AE34" s="31">
        <v>0.9786324786324786</v>
      </c>
    </row>
    <row r="35" spans="1:31" s="2" customFormat="1" ht="45" customHeight="1" x14ac:dyDescent="0.25">
      <c r="A35" s="1" t="s">
        <v>935</v>
      </c>
      <c r="B35" s="1" t="s">
        <v>1046</v>
      </c>
      <c r="C35" s="1" t="s">
        <v>397</v>
      </c>
      <c r="D35" s="1" t="s">
        <v>2166</v>
      </c>
      <c r="E35" s="103" t="s">
        <v>2182</v>
      </c>
      <c r="F35" s="1">
        <v>78</v>
      </c>
      <c r="G35" s="1">
        <v>38</v>
      </c>
      <c r="H35" s="52">
        <f t="shared" si="0"/>
        <v>48.717948717948715</v>
      </c>
      <c r="I35" s="34">
        <f t="shared" si="2"/>
        <v>89.761303511303538</v>
      </c>
      <c r="J35" s="31">
        <v>0.94285714285714284</v>
      </c>
      <c r="K35" s="31">
        <v>0.89189189189189189</v>
      </c>
      <c r="L35" s="31">
        <v>0.86111111111111116</v>
      </c>
      <c r="M35" s="31">
        <v>0.97297297297297303</v>
      </c>
      <c r="N35" s="31">
        <v>0.875</v>
      </c>
      <c r="O35" s="31">
        <v>0.94444444444444442</v>
      </c>
      <c r="P35" s="31">
        <v>0.97297297297297303</v>
      </c>
      <c r="Q35" s="31">
        <v>1</v>
      </c>
      <c r="R35" s="31">
        <v>0.97297297297297303</v>
      </c>
      <c r="S35" s="31">
        <v>0.85185185185185186</v>
      </c>
      <c r="T35" s="31">
        <v>1</v>
      </c>
      <c r="U35" s="31">
        <v>0.83333333333333337</v>
      </c>
      <c r="V35" s="31">
        <v>0.81081081081081086</v>
      </c>
      <c r="W35" s="31">
        <v>0.83783783783783783</v>
      </c>
      <c r="X35" s="31">
        <v>0.86486486486486491</v>
      </c>
      <c r="Y35" s="31">
        <v>0.8</v>
      </c>
      <c r="Z35" s="31">
        <v>0.83783783783783783</v>
      </c>
      <c r="AA35" s="31">
        <v>0.91666666666666663</v>
      </c>
      <c r="AB35" s="31">
        <v>0.91666666666666663</v>
      </c>
      <c r="AC35" s="31">
        <v>0.94594594594594594</v>
      </c>
      <c r="AD35" s="31">
        <v>0.89189189189189189</v>
      </c>
      <c r="AE35" s="31">
        <v>0.80555555555555558</v>
      </c>
    </row>
    <row r="36" spans="1:31" s="2" customFormat="1" ht="45" customHeight="1" x14ac:dyDescent="0.25">
      <c r="A36" s="1" t="s">
        <v>935</v>
      </c>
      <c r="B36" s="1" t="s">
        <v>1046</v>
      </c>
      <c r="C36" s="1" t="s">
        <v>397</v>
      </c>
      <c r="D36" s="1" t="s">
        <v>1898</v>
      </c>
      <c r="E36" s="103" t="s">
        <v>1899</v>
      </c>
      <c r="F36" s="1">
        <v>63</v>
      </c>
      <c r="G36" s="1">
        <v>37</v>
      </c>
      <c r="H36" s="52">
        <f t="shared" si="0"/>
        <v>58.730158730158735</v>
      </c>
      <c r="I36" s="34">
        <f t="shared" si="2"/>
        <v>98.739573904047575</v>
      </c>
      <c r="J36" s="31">
        <v>1</v>
      </c>
      <c r="K36" s="31">
        <v>1</v>
      </c>
      <c r="L36" s="31">
        <v>0.97297297297297303</v>
      </c>
      <c r="M36" s="31">
        <v>0.97297297297297303</v>
      </c>
      <c r="N36" s="31">
        <v>0.94736842105263153</v>
      </c>
      <c r="O36" s="31">
        <v>0.97297297297297303</v>
      </c>
      <c r="P36" s="31">
        <v>1</v>
      </c>
      <c r="Q36" s="31">
        <v>1</v>
      </c>
      <c r="R36" s="31">
        <v>1</v>
      </c>
      <c r="S36" s="31">
        <v>0.9375</v>
      </c>
      <c r="T36" s="31">
        <v>1</v>
      </c>
      <c r="U36" s="31">
        <v>1</v>
      </c>
      <c r="V36" s="31">
        <v>1</v>
      </c>
      <c r="W36" s="31">
        <v>1</v>
      </c>
      <c r="X36" s="31">
        <v>0.97297297297297303</v>
      </c>
      <c r="Y36" s="31">
        <v>0.97297297297297303</v>
      </c>
      <c r="Z36" s="31">
        <v>1</v>
      </c>
      <c r="AA36" s="31">
        <v>1</v>
      </c>
      <c r="AB36" s="31">
        <v>1</v>
      </c>
      <c r="AC36" s="31">
        <v>1</v>
      </c>
      <c r="AD36" s="31">
        <v>1</v>
      </c>
      <c r="AE36" s="31">
        <v>0.97297297297297303</v>
      </c>
    </row>
    <row r="37" spans="1:31" s="2" customFormat="1" ht="45" customHeight="1" x14ac:dyDescent="0.25">
      <c r="A37" s="1" t="s">
        <v>935</v>
      </c>
      <c r="B37" s="1" t="s">
        <v>1046</v>
      </c>
      <c r="C37" s="1" t="s">
        <v>397</v>
      </c>
      <c r="D37" s="1" t="s">
        <v>2171</v>
      </c>
      <c r="E37" s="103" t="s">
        <v>3220</v>
      </c>
      <c r="F37" s="1">
        <v>65</v>
      </c>
      <c r="G37" s="1">
        <v>46</v>
      </c>
      <c r="H37" s="52">
        <f t="shared" si="0"/>
        <v>70.769230769230774</v>
      </c>
      <c r="I37" s="34">
        <f t="shared" si="2"/>
        <v>91.037815473330539</v>
      </c>
      <c r="J37" s="31">
        <v>0.94285714285714284</v>
      </c>
      <c r="K37" s="31">
        <v>0.90697674418604646</v>
      </c>
      <c r="L37" s="31">
        <v>0.79487179487179482</v>
      </c>
      <c r="M37" s="31">
        <v>0.8571428571428571</v>
      </c>
      <c r="N37" s="31">
        <v>0.78947368421052633</v>
      </c>
      <c r="O37" s="31">
        <v>0.95121951219512191</v>
      </c>
      <c r="P37" s="31">
        <v>0.97674418604651159</v>
      </c>
      <c r="Q37" s="31">
        <v>0.97619047619047616</v>
      </c>
      <c r="R37" s="31">
        <v>0.97777777777777775</v>
      </c>
      <c r="S37" s="31">
        <v>0.72</v>
      </c>
      <c r="T37" s="31">
        <v>1</v>
      </c>
      <c r="U37" s="31">
        <v>0.90243902439024393</v>
      </c>
      <c r="V37" s="31">
        <v>0.875</v>
      </c>
      <c r="W37" s="31">
        <v>0.88372093023255816</v>
      </c>
      <c r="X37" s="31">
        <v>0.9555555555555556</v>
      </c>
      <c r="Y37" s="31">
        <v>0.93181818181818177</v>
      </c>
      <c r="Z37" s="31">
        <v>0.97499999999999998</v>
      </c>
      <c r="AA37" s="31">
        <v>0.97777777777777775</v>
      </c>
      <c r="AB37" s="31">
        <v>0.95348837209302328</v>
      </c>
      <c r="AC37" s="31">
        <v>0.93181818181818177</v>
      </c>
      <c r="AD37" s="31">
        <v>0.89130434782608692</v>
      </c>
      <c r="AE37" s="31">
        <v>0.8571428571428571</v>
      </c>
    </row>
    <row r="38" spans="1:31" s="2" customFormat="1" ht="45" customHeight="1" x14ac:dyDescent="0.25">
      <c r="A38" s="1" t="s">
        <v>935</v>
      </c>
      <c r="B38" s="1" t="s">
        <v>1046</v>
      </c>
      <c r="C38" s="1" t="s">
        <v>397</v>
      </c>
      <c r="D38" s="1" t="s">
        <v>2155</v>
      </c>
      <c r="E38" s="103" t="s">
        <v>2156</v>
      </c>
      <c r="F38" s="1">
        <v>122</v>
      </c>
      <c r="G38" s="1">
        <v>84</v>
      </c>
      <c r="H38" s="52">
        <f t="shared" si="0"/>
        <v>68.852459016393439</v>
      </c>
      <c r="I38" s="34">
        <f t="shared" si="2"/>
        <v>97.815312443742059</v>
      </c>
      <c r="J38" s="31">
        <v>0.98734177215189878</v>
      </c>
      <c r="K38" s="31">
        <v>1</v>
      </c>
      <c r="L38" s="31">
        <v>0.98765432098765427</v>
      </c>
      <c r="M38" s="31">
        <v>0.98765432098765427</v>
      </c>
      <c r="N38" s="31">
        <v>0.93150684931506844</v>
      </c>
      <c r="O38" s="31">
        <v>0.97468354430379744</v>
      </c>
      <c r="P38" s="31">
        <v>0.97530864197530864</v>
      </c>
      <c r="Q38" s="31">
        <v>0.98765432098765427</v>
      </c>
      <c r="R38" s="31">
        <v>0.97560975609756095</v>
      </c>
      <c r="S38" s="31">
        <v>0.9452054794520548</v>
      </c>
      <c r="T38" s="31">
        <v>0.98795180722891562</v>
      </c>
      <c r="U38" s="31">
        <v>0.97530864197530864</v>
      </c>
      <c r="V38" s="31">
        <v>1</v>
      </c>
      <c r="W38" s="31">
        <v>0.93902439024390238</v>
      </c>
      <c r="X38" s="31">
        <v>0.98734177215189878</v>
      </c>
      <c r="Y38" s="31">
        <v>1</v>
      </c>
      <c r="Z38" s="31">
        <v>0.98734177215189878</v>
      </c>
      <c r="AA38" s="31">
        <v>0.96296296296296291</v>
      </c>
      <c r="AB38" s="31">
        <v>1</v>
      </c>
      <c r="AC38" s="31">
        <v>0.97530864197530864</v>
      </c>
      <c r="AD38" s="31">
        <v>0.96385542168674698</v>
      </c>
      <c r="AE38" s="31">
        <v>0.98765432098765427</v>
      </c>
    </row>
    <row r="39" spans="1:31" s="2" customFormat="1" ht="45" customHeight="1" x14ac:dyDescent="0.25">
      <c r="A39" s="1" t="s">
        <v>935</v>
      </c>
      <c r="B39" s="1" t="s">
        <v>1046</v>
      </c>
      <c r="C39" s="1" t="s">
        <v>397</v>
      </c>
      <c r="D39" s="1" t="s">
        <v>2179</v>
      </c>
      <c r="E39" s="103" t="s">
        <v>2180</v>
      </c>
      <c r="F39" s="1">
        <v>307</v>
      </c>
      <c r="G39" s="1">
        <v>182</v>
      </c>
      <c r="H39" s="52">
        <f t="shared" si="0"/>
        <v>59.283387622149839</v>
      </c>
      <c r="I39" s="34">
        <f t="shared" si="2"/>
        <v>97.83873992395155</v>
      </c>
      <c r="J39" s="31">
        <v>0.99415204678362568</v>
      </c>
      <c r="K39" s="31">
        <v>1</v>
      </c>
      <c r="L39" s="31">
        <v>0.99435028248587576</v>
      </c>
      <c r="M39" s="31">
        <v>0.97790055248618779</v>
      </c>
      <c r="N39" s="31">
        <v>0.98863636363636365</v>
      </c>
      <c r="O39" s="31">
        <v>0.97237569060773477</v>
      </c>
      <c r="P39" s="31">
        <v>0.97765363128491622</v>
      </c>
      <c r="Q39" s="31">
        <v>0.96685082872928174</v>
      </c>
      <c r="R39" s="31">
        <v>0.96153846153846156</v>
      </c>
      <c r="S39" s="31">
        <v>0.94303797468354433</v>
      </c>
      <c r="T39" s="31">
        <v>0.99444444444444446</v>
      </c>
      <c r="U39" s="31">
        <v>0.9885057471264368</v>
      </c>
      <c r="V39" s="31">
        <v>0.9707602339181286</v>
      </c>
      <c r="W39" s="31">
        <v>0.97237569060773477</v>
      </c>
      <c r="X39" s="31">
        <v>0.98895027624309395</v>
      </c>
      <c r="Y39" s="31">
        <v>0.98333333333333328</v>
      </c>
      <c r="Z39" s="31">
        <v>0.97206703910614523</v>
      </c>
      <c r="AA39" s="31">
        <v>0.97222222222222221</v>
      </c>
      <c r="AB39" s="31">
        <v>0.97790055248618779</v>
      </c>
      <c r="AC39" s="31">
        <v>0.98324022346368711</v>
      </c>
      <c r="AD39" s="31">
        <v>0.96089385474860334</v>
      </c>
      <c r="AE39" s="31">
        <v>0.98333333333333328</v>
      </c>
    </row>
    <row r="40" spans="1:31" s="2" customFormat="1" ht="45" customHeight="1" x14ac:dyDescent="0.25">
      <c r="A40" s="1" t="s">
        <v>935</v>
      </c>
      <c r="B40" s="1" t="s">
        <v>1046</v>
      </c>
      <c r="C40" s="1" t="s">
        <v>397</v>
      </c>
      <c r="D40" s="1" t="s">
        <v>2157</v>
      </c>
      <c r="E40" s="103" t="s">
        <v>2158</v>
      </c>
      <c r="F40" s="1">
        <v>190</v>
      </c>
      <c r="G40" s="1">
        <v>83</v>
      </c>
      <c r="H40" s="52">
        <f t="shared" si="0"/>
        <v>43.684210526315795</v>
      </c>
      <c r="I40" s="34">
        <f t="shared" si="2"/>
        <v>93.4611251848807</v>
      </c>
      <c r="J40" s="31">
        <v>1</v>
      </c>
      <c r="K40" s="31">
        <v>0.97333333333333338</v>
      </c>
      <c r="L40" s="31">
        <v>0.89473684210526316</v>
      </c>
      <c r="M40" s="31">
        <v>0.98750000000000004</v>
      </c>
      <c r="N40" s="31">
        <v>0.86764705882352944</v>
      </c>
      <c r="O40" s="31">
        <v>0.94666666666666666</v>
      </c>
      <c r="P40" s="31">
        <v>0.97368421052631582</v>
      </c>
      <c r="Q40" s="31">
        <v>0.90789473684210531</v>
      </c>
      <c r="R40" s="31">
        <v>0.92500000000000004</v>
      </c>
      <c r="S40" s="31">
        <v>0.74193548387096775</v>
      </c>
      <c r="T40" s="31">
        <v>0.94736842105263153</v>
      </c>
      <c r="U40" s="31">
        <v>0.93506493506493504</v>
      </c>
      <c r="V40" s="31">
        <v>0.88311688311688308</v>
      </c>
      <c r="W40" s="31">
        <v>0.88607594936708856</v>
      </c>
      <c r="X40" s="31">
        <v>0.96202531645569622</v>
      </c>
      <c r="Y40" s="31">
        <v>0.94936708860759489</v>
      </c>
      <c r="Z40" s="31">
        <v>0.94871794871794868</v>
      </c>
      <c r="AA40" s="31">
        <v>0.95</v>
      </c>
      <c r="AB40" s="31">
        <v>0.98734177215189878</v>
      </c>
      <c r="AC40" s="31">
        <v>0.98717948717948723</v>
      </c>
      <c r="AD40" s="31">
        <v>0.97435897435897434</v>
      </c>
      <c r="AE40" s="31">
        <v>0.93243243243243246</v>
      </c>
    </row>
    <row r="41" spans="1:31" s="2" customFormat="1" ht="45" customHeight="1" x14ac:dyDescent="0.25">
      <c r="A41" s="1" t="s">
        <v>935</v>
      </c>
      <c r="B41" s="1" t="s">
        <v>1046</v>
      </c>
      <c r="C41" s="1" t="s">
        <v>397</v>
      </c>
      <c r="D41" s="1" t="s">
        <v>2164</v>
      </c>
      <c r="E41" s="103" t="s">
        <v>3579</v>
      </c>
      <c r="F41" s="1">
        <v>185</v>
      </c>
      <c r="G41" s="1">
        <v>88</v>
      </c>
      <c r="H41" s="52">
        <f t="shared" si="0"/>
        <v>47.567567567567572</v>
      </c>
      <c r="I41" s="34">
        <f t="shared" si="2"/>
        <v>89.685725466685639</v>
      </c>
      <c r="J41" s="31">
        <v>0.97468354430379744</v>
      </c>
      <c r="K41" s="31">
        <v>0.96341463414634143</v>
      </c>
      <c r="L41" s="31">
        <v>0.74117647058823533</v>
      </c>
      <c r="M41" s="31">
        <v>0.84883720930232553</v>
      </c>
      <c r="N41" s="31">
        <v>0.8125</v>
      </c>
      <c r="O41" s="31">
        <v>0.8214285714285714</v>
      </c>
      <c r="P41" s="31">
        <v>0.88095238095238093</v>
      </c>
      <c r="Q41" s="31">
        <v>0.89411764705882357</v>
      </c>
      <c r="R41" s="31">
        <v>0.93023255813953487</v>
      </c>
      <c r="S41" s="31">
        <v>0.76712328767123283</v>
      </c>
      <c r="T41" s="31">
        <v>0.97674418604651159</v>
      </c>
      <c r="U41" s="31">
        <v>0.89873417721518989</v>
      </c>
      <c r="V41" s="31">
        <v>0.88749999999999996</v>
      </c>
      <c r="W41" s="31">
        <v>0.93023255813953487</v>
      </c>
      <c r="X41" s="31">
        <v>0.91566265060240959</v>
      </c>
      <c r="Y41" s="31">
        <v>0.87356321839080464</v>
      </c>
      <c r="Z41" s="31">
        <v>0.93902439024390238</v>
      </c>
      <c r="AA41" s="31">
        <v>0.96470588235294119</v>
      </c>
      <c r="AB41" s="31">
        <v>0.96551724137931039</v>
      </c>
      <c r="AC41" s="31">
        <v>0.98809523809523814</v>
      </c>
      <c r="AD41" s="31">
        <v>0.90476190476190477</v>
      </c>
      <c r="AE41" s="31">
        <v>0.85185185185185186</v>
      </c>
    </row>
    <row r="42" spans="1:31" s="2" customFormat="1" ht="45" customHeight="1" x14ac:dyDescent="0.25">
      <c r="A42" s="1" t="s">
        <v>935</v>
      </c>
      <c r="B42" s="1" t="s">
        <v>1046</v>
      </c>
      <c r="C42" s="1" t="s">
        <v>397</v>
      </c>
      <c r="D42" s="1" t="s">
        <v>2172</v>
      </c>
      <c r="E42" s="103" t="s">
        <v>2173</v>
      </c>
      <c r="F42" s="1">
        <v>104</v>
      </c>
      <c r="G42" s="1">
        <v>66</v>
      </c>
      <c r="H42" s="52">
        <f t="shared" si="0"/>
        <v>63.46153846153846</v>
      </c>
      <c r="I42" s="34">
        <f t="shared" si="2"/>
        <v>94.402145582663124</v>
      </c>
      <c r="J42" s="31">
        <v>0.96721311475409832</v>
      </c>
      <c r="K42" s="31">
        <v>0.984375</v>
      </c>
      <c r="L42" s="31">
        <v>0.93220338983050843</v>
      </c>
      <c r="M42" s="31">
        <v>0.92307692307692313</v>
      </c>
      <c r="N42" s="31">
        <v>0.96666666666666667</v>
      </c>
      <c r="O42" s="31">
        <v>0.93442622950819676</v>
      </c>
      <c r="P42" s="31">
        <v>0.95</v>
      </c>
      <c r="Q42" s="31">
        <v>0.96875</v>
      </c>
      <c r="R42" s="31">
        <v>0.96875</v>
      </c>
      <c r="S42" s="31">
        <v>0.89473684210526316</v>
      </c>
      <c r="T42" s="31">
        <v>1</v>
      </c>
      <c r="U42" s="31">
        <v>0.96610169491525422</v>
      </c>
      <c r="V42" s="31">
        <v>0.94915254237288138</v>
      </c>
      <c r="W42" s="31">
        <v>0.90769230769230769</v>
      </c>
      <c r="X42" s="31">
        <v>0.92307692307692313</v>
      </c>
      <c r="Y42" s="31">
        <v>0.859375</v>
      </c>
      <c r="Z42" s="31">
        <v>0.93650793650793651</v>
      </c>
      <c r="AA42" s="31">
        <v>0.93846153846153846</v>
      </c>
      <c r="AB42" s="31">
        <v>0.93939393939393945</v>
      </c>
      <c r="AC42" s="31">
        <v>0.9538461538461539</v>
      </c>
      <c r="AD42" s="31">
        <v>0.9538461538461539</v>
      </c>
      <c r="AE42" s="31">
        <v>0.95081967213114749</v>
      </c>
    </row>
    <row r="43" spans="1:31" s="2" customFormat="1" ht="45" customHeight="1" x14ac:dyDescent="0.25">
      <c r="A43" s="1" t="s">
        <v>935</v>
      </c>
      <c r="B43" s="1" t="s">
        <v>1046</v>
      </c>
      <c r="C43" s="1" t="s">
        <v>397</v>
      </c>
      <c r="D43" s="1" t="s">
        <v>2167</v>
      </c>
      <c r="E43" s="103" t="s">
        <v>2175</v>
      </c>
      <c r="F43" s="1">
        <v>224</v>
      </c>
      <c r="G43" s="1">
        <v>113</v>
      </c>
      <c r="H43" s="52">
        <f t="shared" si="0"/>
        <v>50.446428571428569</v>
      </c>
      <c r="I43" s="34">
        <f t="shared" si="2"/>
        <v>97.494028258252541</v>
      </c>
      <c r="J43" s="31">
        <v>0.99019607843137258</v>
      </c>
      <c r="K43" s="31">
        <v>1</v>
      </c>
      <c r="L43" s="31">
        <v>0.96363636363636362</v>
      </c>
      <c r="M43" s="31">
        <v>0.9910714285714286</v>
      </c>
      <c r="N43" s="31">
        <v>0.98019801980198018</v>
      </c>
      <c r="O43" s="31">
        <v>0.95412844036697253</v>
      </c>
      <c r="P43" s="31">
        <v>0.96330275229357798</v>
      </c>
      <c r="Q43" s="31">
        <v>0.9732142857142857</v>
      </c>
      <c r="R43" s="31">
        <v>0.9553571428571429</v>
      </c>
      <c r="S43" s="31">
        <v>0.85074626865671643</v>
      </c>
      <c r="T43" s="31">
        <v>1</v>
      </c>
      <c r="U43" s="31">
        <v>0.98165137614678899</v>
      </c>
      <c r="V43" s="31">
        <v>0.96190476190476193</v>
      </c>
      <c r="W43" s="31">
        <v>0.97297297297297303</v>
      </c>
      <c r="X43" s="31">
        <v>0.9910714285714286</v>
      </c>
      <c r="Y43" s="31">
        <v>0.98230088495575218</v>
      </c>
      <c r="Z43" s="31">
        <v>0.98198198198198194</v>
      </c>
      <c r="AA43" s="31">
        <v>0.99090909090909096</v>
      </c>
      <c r="AB43" s="31">
        <v>0.99090909090909096</v>
      </c>
      <c r="AC43" s="31">
        <v>1</v>
      </c>
      <c r="AD43" s="31">
        <v>0.9821428571428571</v>
      </c>
      <c r="AE43" s="31">
        <v>0.99099099099099097</v>
      </c>
    </row>
    <row r="44" spans="1:31" s="2" customFormat="1" ht="45" customHeight="1" x14ac:dyDescent="0.25">
      <c r="A44" s="1" t="s">
        <v>935</v>
      </c>
      <c r="B44" s="1" t="s">
        <v>1046</v>
      </c>
      <c r="C44" s="1" t="s">
        <v>397</v>
      </c>
      <c r="D44" s="1" t="s">
        <v>2168</v>
      </c>
      <c r="E44" s="103" t="s">
        <v>2174</v>
      </c>
      <c r="F44" s="1">
        <v>179</v>
      </c>
      <c r="G44" s="1">
        <v>78</v>
      </c>
      <c r="H44" s="52">
        <f t="shared" si="0"/>
        <v>43.575418994413404</v>
      </c>
      <c r="I44" s="34">
        <f t="shared" si="2"/>
        <v>92.442382087376259</v>
      </c>
      <c r="J44" s="31">
        <v>0.96491228070175439</v>
      </c>
      <c r="K44" s="31">
        <v>0.95522388059701491</v>
      </c>
      <c r="L44" s="31">
        <v>0.92753623188405798</v>
      </c>
      <c r="M44" s="31">
        <v>0.95833333333333337</v>
      </c>
      <c r="N44" s="31">
        <v>0.91935483870967738</v>
      </c>
      <c r="O44" s="31">
        <v>0.85915492957746475</v>
      </c>
      <c r="P44" s="31">
        <v>0.97222222222222221</v>
      </c>
      <c r="Q44" s="31">
        <v>0.94202898550724634</v>
      </c>
      <c r="R44" s="31">
        <v>0.95890410958904104</v>
      </c>
      <c r="S44" s="31">
        <v>0.79629629629629628</v>
      </c>
      <c r="T44" s="31">
        <v>0.98611111111111116</v>
      </c>
      <c r="U44" s="31">
        <v>0.92307692307692313</v>
      </c>
      <c r="V44" s="31">
        <v>0.84057971014492749</v>
      </c>
      <c r="W44" s="31">
        <v>0.875</v>
      </c>
      <c r="X44" s="31">
        <v>0.93055555555555558</v>
      </c>
      <c r="Y44" s="31">
        <v>0.83561643835616439</v>
      </c>
      <c r="Z44" s="31">
        <v>0.95774647887323938</v>
      </c>
      <c r="AA44" s="31">
        <v>0.9452054794520548</v>
      </c>
      <c r="AB44" s="31">
        <v>0.95890410958904104</v>
      </c>
      <c r="AC44" s="31">
        <v>0.971830985915493</v>
      </c>
      <c r="AD44" s="31">
        <v>0.94444444444444442</v>
      </c>
      <c r="AE44" s="31">
        <v>0.91428571428571426</v>
      </c>
    </row>
    <row r="45" spans="1:31" ht="45" customHeight="1" x14ac:dyDescent="0.25">
      <c r="A45" s="1" t="s">
        <v>935</v>
      </c>
      <c r="B45" s="1" t="s">
        <v>1046</v>
      </c>
      <c r="C45" s="1" t="s">
        <v>397</v>
      </c>
      <c r="D45" s="1" t="s">
        <v>2169</v>
      </c>
      <c r="E45" s="103" t="s">
        <v>2178</v>
      </c>
      <c r="F45" s="1">
        <v>132</v>
      </c>
      <c r="G45" s="1">
        <v>60</v>
      </c>
      <c r="H45" s="52">
        <f t="shared" si="0"/>
        <v>45.454545454545453</v>
      </c>
      <c r="I45" s="34">
        <f t="shared" si="2"/>
        <v>97.025771071551063</v>
      </c>
      <c r="J45" s="31">
        <v>0.98275862068965514</v>
      </c>
      <c r="K45" s="31">
        <v>0.98333333333333328</v>
      </c>
      <c r="L45" s="31">
        <v>0.9152542372881356</v>
      </c>
      <c r="M45" s="31">
        <v>0.96666666666666667</v>
      </c>
      <c r="N45" s="31">
        <v>0.9375</v>
      </c>
      <c r="O45" s="31">
        <v>0.98275862068965514</v>
      </c>
      <c r="P45" s="31">
        <v>0.96551724137931039</v>
      </c>
      <c r="Q45" s="31">
        <v>0.93333333333333335</v>
      </c>
      <c r="R45" s="31">
        <v>0.95</v>
      </c>
      <c r="S45" s="31">
        <v>0.8666666666666667</v>
      </c>
      <c r="T45" s="31">
        <v>0.98333333333333328</v>
      </c>
      <c r="U45" s="31">
        <v>1</v>
      </c>
      <c r="V45" s="31">
        <v>0.96363636363636362</v>
      </c>
      <c r="W45" s="31">
        <v>1</v>
      </c>
      <c r="X45" s="31">
        <v>0.98333333333333328</v>
      </c>
      <c r="Y45" s="31">
        <v>0.96610169491525422</v>
      </c>
      <c r="Z45" s="31">
        <v>1</v>
      </c>
      <c r="AA45" s="31">
        <v>0.98333333333333328</v>
      </c>
      <c r="AB45" s="31">
        <v>1</v>
      </c>
      <c r="AC45" s="31">
        <v>1</v>
      </c>
      <c r="AD45" s="31">
        <v>0.9821428571428571</v>
      </c>
      <c r="AE45" s="31">
        <v>1</v>
      </c>
    </row>
    <row r="46" spans="1:31" ht="45" customHeight="1" x14ac:dyDescent="0.25">
      <c r="A46" s="1" t="s">
        <v>935</v>
      </c>
      <c r="B46" s="1" t="s">
        <v>1046</v>
      </c>
      <c r="C46" s="1" t="s">
        <v>397</v>
      </c>
      <c r="D46" s="1" t="s">
        <v>1896</v>
      </c>
      <c r="E46" s="103" t="s">
        <v>1897</v>
      </c>
      <c r="F46" s="1">
        <v>89</v>
      </c>
      <c r="G46" s="1">
        <v>61</v>
      </c>
      <c r="H46" s="52">
        <f t="shared" si="0"/>
        <v>68.539325842696627</v>
      </c>
      <c r="I46" s="34">
        <f t="shared" si="2"/>
        <v>91.959000179429708</v>
      </c>
      <c r="J46" s="31">
        <v>0.91666666666666663</v>
      </c>
      <c r="K46" s="31">
        <v>0.94</v>
      </c>
      <c r="L46" s="31">
        <v>0.97872340425531912</v>
      </c>
      <c r="M46" s="31">
        <v>0.9107142857142857</v>
      </c>
      <c r="N46" s="31">
        <v>1</v>
      </c>
      <c r="O46" s="31">
        <v>0.90566037735849059</v>
      </c>
      <c r="P46" s="31">
        <v>0.96296296296296291</v>
      </c>
      <c r="Q46" s="31">
        <v>0.8867924528301887</v>
      </c>
      <c r="R46" s="31">
        <v>0.96363636363636362</v>
      </c>
      <c r="S46" s="31">
        <v>0.83333333333333337</v>
      </c>
      <c r="T46" s="31">
        <v>0.96153846153846156</v>
      </c>
      <c r="U46" s="31">
        <v>0.94339622641509435</v>
      </c>
      <c r="V46" s="31">
        <v>0.86274509803921573</v>
      </c>
      <c r="W46" s="31">
        <v>0.92592592592592593</v>
      </c>
      <c r="X46" s="31">
        <v>0.94339622641509435</v>
      </c>
      <c r="Y46" s="31">
        <v>0.78846153846153844</v>
      </c>
      <c r="Z46" s="31">
        <v>0.8867924528301887</v>
      </c>
      <c r="AA46" s="31">
        <v>0.90909090909090906</v>
      </c>
      <c r="AB46" s="31">
        <v>0.90909090909090906</v>
      </c>
      <c r="AC46" s="31">
        <v>0.96153846153846156</v>
      </c>
      <c r="AD46" s="31">
        <v>0.96296296296296291</v>
      </c>
      <c r="AE46" s="31">
        <v>0.87755102040816324</v>
      </c>
    </row>
    <row r="47" spans="1:31" ht="45" customHeight="1" x14ac:dyDescent="0.25">
      <c r="A47" s="1" t="s">
        <v>935</v>
      </c>
      <c r="B47" s="1" t="s">
        <v>1046</v>
      </c>
      <c r="C47" s="1" t="s">
        <v>397</v>
      </c>
      <c r="D47" s="1" t="s">
        <v>2170</v>
      </c>
      <c r="E47" s="103" t="s">
        <v>2177</v>
      </c>
      <c r="F47" s="1">
        <v>68</v>
      </c>
      <c r="G47" s="1">
        <v>28</v>
      </c>
      <c r="H47" s="52">
        <f t="shared" si="0"/>
        <v>41.17647058823529</v>
      </c>
      <c r="I47" s="34">
        <f t="shared" si="2"/>
        <v>95.586317277493748</v>
      </c>
      <c r="J47" s="31">
        <v>1</v>
      </c>
      <c r="K47" s="31">
        <v>1</v>
      </c>
      <c r="L47" s="31">
        <v>0.92307692307692313</v>
      </c>
      <c r="M47" s="31">
        <v>0.92592592592592593</v>
      </c>
      <c r="N47" s="31">
        <v>0.875</v>
      </c>
      <c r="O47" s="31">
        <v>1</v>
      </c>
      <c r="P47" s="31">
        <v>0.9285714285714286</v>
      </c>
      <c r="Q47" s="31">
        <v>1</v>
      </c>
      <c r="R47" s="31">
        <v>1</v>
      </c>
      <c r="S47" s="31">
        <v>0.70588235294117652</v>
      </c>
      <c r="T47" s="31">
        <v>0.9642857142857143</v>
      </c>
      <c r="U47" s="31">
        <v>1</v>
      </c>
      <c r="V47" s="31">
        <v>0.96153846153846156</v>
      </c>
      <c r="W47" s="31">
        <v>0.9285714285714286</v>
      </c>
      <c r="X47" s="31">
        <v>1</v>
      </c>
      <c r="Y47" s="31">
        <v>0.85185185185185186</v>
      </c>
      <c r="Z47" s="31">
        <v>1</v>
      </c>
      <c r="AA47" s="31">
        <v>1</v>
      </c>
      <c r="AB47" s="31">
        <v>1</v>
      </c>
      <c r="AC47" s="31">
        <v>0.9642857142857143</v>
      </c>
      <c r="AD47" s="31">
        <v>1</v>
      </c>
      <c r="AE47" s="31">
        <v>1</v>
      </c>
    </row>
    <row r="48" spans="1:31" ht="45" customHeight="1" x14ac:dyDescent="0.25">
      <c r="A48" s="1" t="s">
        <v>935</v>
      </c>
      <c r="B48" s="1" t="s">
        <v>1046</v>
      </c>
      <c r="C48" s="1" t="s">
        <v>397</v>
      </c>
      <c r="D48" s="1" t="s">
        <v>2161</v>
      </c>
      <c r="E48" s="103" t="s">
        <v>3224</v>
      </c>
      <c r="F48" s="1">
        <v>206</v>
      </c>
      <c r="G48" s="1">
        <v>91</v>
      </c>
      <c r="H48" s="52">
        <f t="shared" si="0"/>
        <v>44.174757281553397</v>
      </c>
      <c r="I48" s="34">
        <f t="shared" si="2"/>
        <v>95.466548407225545</v>
      </c>
      <c r="J48" s="31">
        <v>0.98734177215189878</v>
      </c>
      <c r="K48" s="31">
        <v>1</v>
      </c>
      <c r="L48" s="31">
        <v>1</v>
      </c>
      <c r="M48" s="31">
        <v>0.95238095238095233</v>
      </c>
      <c r="N48" s="31">
        <v>0.96</v>
      </c>
      <c r="O48" s="31">
        <v>0.94047619047619047</v>
      </c>
      <c r="P48" s="31">
        <v>0.93975903614457834</v>
      </c>
      <c r="Q48" s="31">
        <v>0.97560975609756095</v>
      </c>
      <c r="R48" s="31">
        <v>0.95294117647058818</v>
      </c>
      <c r="S48" s="31">
        <v>0.88235294117647056</v>
      </c>
      <c r="T48" s="31">
        <v>1</v>
      </c>
      <c r="U48" s="31">
        <v>1</v>
      </c>
      <c r="V48" s="31">
        <v>0.91139240506329111</v>
      </c>
      <c r="W48" s="31">
        <v>0.92941176470588238</v>
      </c>
      <c r="X48" s="31">
        <v>0.93975903614457834</v>
      </c>
      <c r="Y48" s="31">
        <v>0.8571428571428571</v>
      </c>
      <c r="Z48" s="31">
        <v>0.94047619047619047</v>
      </c>
      <c r="AA48" s="31">
        <v>0.97647058823529409</v>
      </c>
      <c r="AB48" s="31">
        <v>0.97619047619047616</v>
      </c>
      <c r="AC48" s="31">
        <v>0.96470588235294119</v>
      </c>
      <c r="AD48" s="31">
        <v>0.97647058823529409</v>
      </c>
      <c r="AE48" s="31">
        <v>0.93975903614457834</v>
      </c>
    </row>
    <row r="49" spans="1:31" ht="45" customHeight="1" x14ac:dyDescent="0.25">
      <c r="A49" s="1" t="s">
        <v>935</v>
      </c>
      <c r="B49" s="1" t="s">
        <v>1046</v>
      </c>
      <c r="C49" s="1" t="s">
        <v>397</v>
      </c>
      <c r="D49" s="1" t="s">
        <v>2160</v>
      </c>
      <c r="E49" s="103" t="s">
        <v>3223</v>
      </c>
      <c r="F49" s="1">
        <v>202</v>
      </c>
      <c r="G49" s="1">
        <v>101</v>
      </c>
      <c r="H49" s="52">
        <f t="shared" si="0"/>
        <v>50</v>
      </c>
      <c r="I49" s="34">
        <f t="shared" si="2"/>
        <v>92.2169262791828</v>
      </c>
      <c r="J49" s="31">
        <v>1</v>
      </c>
      <c r="K49" s="31">
        <v>0.97802197802197799</v>
      </c>
      <c r="L49" s="31">
        <v>0.90721649484536082</v>
      </c>
      <c r="M49" s="31">
        <v>0.89</v>
      </c>
      <c r="N49" s="31">
        <v>0.87356321839080464</v>
      </c>
      <c r="O49" s="31">
        <v>0.92553191489361697</v>
      </c>
      <c r="P49" s="31">
        <v>0.978494623655914</v>
      </c>
      <c r="Q49" s="31">
        <v>0.94791666666666663</v>
      </c>
      <c r="R49" s="31">
        <v>0.9494949494949495</v>
      </c>
      <c r="S49" s="31">
        <v>0.80769230769230771</v>
      </c>
      <c r="T49" s="31">
        <v>0.97</v>
      </c>
      <c r="U49" s="31">
        <v>0.92391304347826086</v>
      </c>
      <c r="V49" s="31">
        <v>0.87628865979381443</v>
      </c>
      <c r="W49" s="31">
        <v>0.91836734693877553</v>
      </c>
      <c r="X49" s="31">
        <v>0.86315789473684212</v>
      </c>
      <c r="Y49" s="31">
        <v>0.80612244897959184</v>
      </c>
      <c r="Z49" s="31">
        <v>0.93939393939393945</v>
      </c>
      <c r="AA49" s="31">
        <v>0.93877551020408168</v>
      </c>
      <c r="AB49" s="31">
        <v>0.96969696969696972</v>
      </c>
      <c r="AC49" s="31">
        <v>0.96842105263157896</v>
      </c>
      <c r="AD49" s="31">
        <v>0.9285714285714286</v>
      </c>
      <c r="AE49" s="31">
        <v>0.92708333333333337</v>
      </c>
    </row>
    <row r="50" spans="1:31" ht="45" customHeight="1" x14ac:dyDescent="0.25">
      <c r="A50" s="1" t="s">
        <v>935</v>
      </c>
      <c r="B50" s="1" t="s">
        <v>1046</v>
      </c>
      <c r="C50" s="1" t="s">
        <v>397</v>
      </c>
      <c r="D50" s="1" t="s">
        <v>2159</v>
      </c>
      <c r="E50" s="103" t="s">
        <v>3222</v>
      </c>
      <c r="F50" s="1">
        <v>226</v>
      </c>
      <c r="G50" s="1">
        <v>108</v>
      </c>
      <c r="H50" s="52">
        <f t="shared" si="0"/>
        <v>47.787610619469028</v>
      </c>
      <c r="I50" s="34">
        <f t="shared" si="2"/>
        <v>94.251067456511876</v>
      </c>
      <c r="J50" s="45">
        <v>0.9887640449438202</v>
      </c>
      <c r="K50" s="45">
        <v>0.98947368421052628</v>
      </c>
      <c r="L50" s="45">
        <v>1</v>
      </c>
      <c r="M50" s="45">
        <v>0.95</v>
      </c>
      <c r="N50" s="45">
        <v>0.81081081081081086</v>
      </c>
      <c r="O50" s="45">
        <v>0.91752577319587625</v>
      </c>
      <c r="P50" s="45">
        <v>0.96907216494845361</v>
      </c>
      <c r="Q50" s="45">
        <v>0.8936170212765957</v>
      </c>
      <c r="R50" s="45">
        <v>0.87755102040816324</v>
      </c>
      <c r="S50" s="45">
        <v>0.73529411764705888</v>
      </c>
      <c r="T50" s="45">
        <v>0.98</v>
      </c>
      <c r="U50" s="45">
        <v>0.978494623655914</v>
      </c>
      <c r="V50" s="45">
        <v>0.97872340425531912</v>
      </c>
      <c r="W50" s="45">
        <v>0.96039603960396036</v>
      </c>
      <c r="X50" s="45">
        <v>0.99009900990099009</v>
      </c>
      <c r="Y50" s="45">
        <v>0.93877551020408168</v>
      </c>
      <c r="Z50" s="45">
        <v>0.9494949494949495</v>
      </c>
      <c r="AA50" s="45">
        <v>0.94897959183673475</v>
      </c>
      <c r="AB50" s="45">
        <v>0.96969696969696972</v>
      </c>
      <c r="AC50" s="45">
        <v>0.96907216494845361</v>
      </c>
      <c r="AD50" s="45">
        <v>0.95959595959595956</v>
      </c>
      <c r="AE50" s="45">
        <v>0.97979797979797978</v>
      </c>
    </row>
    <row r="51" spans="1:31" s="5" customFormat="1" ht="45" customHeight="1" x14ac:dyDescent="0.25">
      <c r="A51" s="1" t="s">
        <v>935</v>
      </c>
      <c r="B51" s="1" t="s">
        <v>1046</v>
      </c>
      <c r="C51" s="1" t="s">
        <v>397</v>
      </c>
      <c r="D51" s="1" t="s">
        <v>2181</v>
      </c>
      <c r="E51" s="103" t="s">
        <v>3225</v>
      </c>
      <c r="F51" s="1">
        <v>150</v>
      </c>
      <c r="G51" s="1">
        <v>63</v>
      </c>
      <c r="H51" s="52">
        <f t="shared" si="0"/>
        <v>42</v>
      </c>
      <c r="I51" s="34">
        <f t="shared" si="2"/>
        <v>89.494818275792099</v>
      </c>
      <c r="J51" s="45">
        <v>0.95744680851063835</v>
      </c>
      <c r="K51" s="45">
        <v>0.90566037735849059</v>
      </c>
      <c r="L51" s="45">
        <v>0.92727272727272725</v>
      </c>
      <c r="M51" s="45">
        <v>0.91379310344827591</v>
      </c>
      <c r="N51" s="45">
        <v>0.84782608695652173</v>
      </c>
      <c r="O51" s="45">
        <v>0.84905660377358494</v>
      </c>
      <c r="P51" s="45">
        <v>0.8771929824561403</v>
      </c>
      <c r="Q51" s="45">
        <v>0.86440677966101698</v>
      </c>
      <c r="R51" s="45">
        <v>0.83870967741935487</v>
      </c>
      <c r="S51" s="45">
        <v>0.75609756097560976</v>
      </c>
      <c r="T51" s="45">
        <v>0.91803278688524592</v>
      </c>
      <c r="U51" s="45">
        <v>0.92727272727272725</v>
      </c>
      <c r="V51" s="45">
        <v>0.84482758620689657</v>
      </c>
      <c r="W51" s="45">
        <v>0.90322580645161288</v>
      </c>
      <c r="X51" s="45">
        <v>0.96721311475409832</v>
      </c>
      <c r="Y51" s="45">
        <v>0.89090909090909087</v>
      </c>
      <c r="Z51" s="45">
        <v>0.89830508474576276</v>
      </c>
      <c r="AA51" s="45">
        <v>0.92727272727272725</v>
      </c>
      <c r="AB51" s="45">
        <v>0.96491228070175439</v>
      </c>
      <c r="AC51" s="45">
        <v>0.93333333333333335</v>
      </c>
      <c r="AD51" s="45">
        <v>0.88135593220338981</v>
      </c>
      <c r="AE51" s="45">
        <v>0.89473684210526316</v>
      </c>
    </row>
    <row r="52" spans="1:31" ht="45" customHeight="1" x14ac:dyDescent="0.25">
      <c r="A52" s="1" t="s">
        <v>935</v>
      </c>
      <c r="B52" s="1" t="s">
        <v>1046</v>
      </c>
      <c r="C52" s="1" t="s">
        <v>397</v>
      </c>
      <c r="D52" s="1" t="s">
        <v>2176</v>
      </c>
      <c r="E52" s="103" t="s">
        <v>3221</v>
      </c>
      <c r="F52" s="1">
        <v>27</v>
      </c>
      <c r="G52" s="1">
        <v>12</v>
      </c>
      <c r="H52" s="52">
        <f t="shared" si="0"/>
        <v>44.444444444444443</v>
      </c>
      <c r="I52" s="34">
        <f t="shared" si="2"/>
        <v>96.418732782369162</v>
      </c>
      <c r="J52" s="45">
        <v>1</v>
      </c>
      <c r="K52" s="45">
        <v>1</v>
      </c>
      <c r="L52" s="45">
        <v>0.91666666666666663</v>
      </c>
      <c r="M52" s="45">
        <v>1</v>
      </c>
      <c r="N52" s="45">
        <v>1</v>
      </c>
      <c r="O52" s="45">
        <v>1</v>
      </c>
      <c r="P52" s="45">
        <v>1</v>
      </c>
      <c r="Q52" s="45">
        <v>1</v>
      </c>
      <c r="R52" s="45">
        <v>1</v>
      </c>
      <c r="S52" s="45">
        <v>0.54545454545454541</v>
      </c>
      <c r="T52" s="45">
        <v>1</v>
      </c>
      <c r="U52" s="45">
        <v>1</v>
      </c>
      <c r="V52" s="45">
        <v>1</v>
      </c>
      <c r="W52" s="45">
        <v>1</v>
      </c>
      <c r="X52" s="45">
        <v>1</v>
      </c>
      <c r="Y52" s="45">
        <v>0.83333333333333337</v>
      </c>
      <c r="Z52" s="45">
        <v>1</v>
      </c>
      <c r="AA52" s="45">
        <v>1</v>
      </c>
      <c r="AB52" s="45">
        <v>1</v>
      </c>
      <c r="AC52" s="45">
        <v>1</v>
      </c>
      <c r="AD52" s="45">
        <v>1</v>
      </c>
      <c r="AE52" s="45">
        <v>0.91666666666666663</v>
      </c>
    </row>
    <row r="53" spans="1:31" ht="45" customHeight="1" x14ac:dyDescent="0.25">
      <c r="A53" s="1" t="s">
        <v>935</v>
      </c>
      <c r="B53" s="1" t="s">
        <v>1046</v>
      </c>
      <c r="C53" s="1" t="s">
        <v>397</v>
      </c>
      <c r="D53" s="1" t="s">
        <v>2157</v>
      </c>
      <c r="E53" s="103" t="s">
        <v>3580</v>
      </c>
      <c r="F53" s="1">
        <v>17</v>
      </c>
      <c r="G53" s="1">
        <v>11</v>
      </c>
      <c r="H53" s="52">
        <f t="shared" si="0"/>
        <v>64.705882352941174</v>
      </c>
      <c r="I53" s="34">
        <f t="shared" si="2"/>
        <v>88.371212121212139</v>
      </c>
      <c r="J53" s="45">
        <v>0.9</v>
      </c>
      <c r="K53" s="45">
        <v>0.88888888888888884</v>
      </c>
      <c r="L53" s="45">
        <v>0.9</v>
      </c>
      <c r="M53" s="45">
        <v>0.9</v>
      </c>
      <c r="N53" s="45">
        <v>0.88888888888888884</v>
      </c>
      <c r="O53" s="45">
        <v>0.88888888888888884</v>
      </c>
      <c r="P53" s="45">
        <v>0.9</v>
      </c>
      <c r="Q53" s="45">
        <v>0.9</v>
      </c>
      <c r="R53" s="45">
        <v>0.9</v>
      </c>
      <c r="S53" s="45">
        <v>0.875</v>
      </c>
      <c r="T53" s="45">
        <v>0.9</v>
      </c>
      <c r="U53" s="45">
        <v>0.9</v>
      </c>
      <c r="V53" s="45">
        <v>0.8</v>
      </c>
      <c r="W53" s="45">
        <v>0.9</v>
      </c>
      <c r="X53" s="45">
        <v>0.9</v>
      </c>
      <c r="Y53" s="45">
        <v>0.8</v>
      </c>
      <c r="Z53" s="45">
        <v>1</v>
      </c>
      <c r="AA53" s="45">
        <v>0.9</v>
      </c>
      <c r="AB53" s="45">
        <v>0.8</v>
      </c>
      <c r="AC53" s="45">
        <v>0.9</v>
      </c>
      <c r="AD53" s="45">
        <v>0.9</v>
      </c>
      <c r="AE53" s="45">
        <v>0.8</v>
      </c>
    </row>
    <row r="54" spans="1:31" ht="45" customHeight="1" x14ac:dyDescent="0.25">
      <c r="A54" s="1" t="s">
        <v>935</v>
      </c>
      <c r="B54" s="1" t="s">
        <v>1046</v>
      </c>
      <c r="C54" s="1" t="s">
        <v>397</v>
      </c>
      <c r="D54" s="1" t="s">
        <v>2164</v>
      </c>
      <c r="E54" s="103" t="s">
        <v>3581</v>
      </c>
      <c r="F54" s="1">
        <v>8</v>
      </c>
      <c r="G54" s="1">
        <v>9</v>
      </c>
      <c r="H54" s="52">
        <f t="shared" si="0"/>
        <v>112.5</v>
      </c>
      <c r="I54" s="34">
        <f t="shared" si="2"/>
        <v>98.98989898989899</v>
      </c>
      <c r="J54" s="45">
        <v>1</v>
      </c>
      <c r="K54" s="45">
        <v>1</v>
      </c>
      <c r="L54" s="45">
        <v>1</v>
      </c>
      <c r="M54" s="45">
        <v>1</v>
      </c>
      <c r="N54" s="45">
        <v>1</v>
      </c>
      <c r="O54" s="45">
        <v>1</v>
      </c>
      <c r="P54" s="45">
        <v>1</v>
      </c>
      <c r="Q54" s="45">
        <v>1</v>
      </c>
      <c r="R54" s="45">
        <v>1</v>
      </c>
      <c r="S54" s="45">
        <v>0.77777777777777779</v>
      </c>
      <c r="T54" s="45">
        <v>1</v>
      </c>
      <c r="U54" s="45">
        <v>1</v>
      </c>
      <c r="V54" s="45">
        <v>1</v>
      </c>
      <c r="W54" s="45">
        <v>1</v>
      </c>
      <c r="X54" s="45">
        <v>1</v>
      </c>
      <c r="Y54" s="45">
        <v>1</v>
      </c>
      <c r="Z54" s="45">
        <v>1</v>
      </c>
      <c r="AA54" s="45">
        <v>1</v>
      </c>
      <c r="AB54" s="45">
        <v>1</v>
      </c>
      <c r="AC54" s="45">
        <v>1</v>
      </c>
      <c r="AD54" s="45">
        <v>1</v>
      </c>
      <c r="AE54" s="45">
        <v>1</v>
      </c>
    </row>
    <row r="55" spans="1:31" ht="45" customHeight="1" x14ac:dyDescent="0.25">
      <c r="A55" s="1" t="s">
        <v>935</v>
      </c>
      <c r="B55" s="1" t="s">
        <v>1046</v>
      </c>
      <c r="C55" s="1" t="s">
        <v>397</v>
      </c>
      <c r="D55" s="1" t="s">
        <v>2167</v>
      </c>
      <c r="E55" s="103" t="s">
        <v>3582</v>
      </c>
      <c r="F55" s="1">
        <v>18</v>
      </c>
      <c r="G55" s="1">
        <v>12</v>
      </c>
      <c r="H55" s="52">
        <f t="shared" si="0"/>
        <v>66.666666666666657</v>
      </c>
      <c r="I55" s="34">
        <f t="shared" si="2"/>
        <v>95.76446280991739</v>
      </c>
      <c r="J55" s="45">
        <v>1</v>
      </c>
      <c r="K55" s="45">
        <v>1</v>
      </c>
      <c r="L55" s="45">
        <v>1</v>
      </c>
      <c r="M55" s="45">
        <v>1</v>
      </c>
      <c r="N55" s="45">
        <v>1</v>
      </c>
      <c r="O55" s="45">
        <v>1</v>
      </c>
      <c r="P55" s="45">
        <v>1</v>
      </c>
      <c r="Q55" s="45">
        <v>0.91666666666666663</v>
      </c>
      <c r="R55" s="45">
        <v>0.91666666666666663</v>
      </c>
      <c r="S55" s="45">
        <v>0.81818181818181823</v>
      </c>
      <c r="T55" s="45">
        <v>1</v>
      </c>
      <c r="U55" s="45">
        <v>1</v>
      </c>
      <c r="V55" s="45">
        <v>0.91666666666666663</v>
      </c>
      <c r="W55" s="45">
        <v>1</v>
      </c>
      <c r="X55" s="45">
        <v>0.91666666666666663</v>
      </c>
      <c r="Y55" s="45">
        <v>0.83333333333333337</v>
      </c>
      <c r="Z55" s="45">
        <v>1</v>
      </c>
      <c r="AA55" s="45">
        <v>0.91666666666666663</v>
      </c>
      <c r="AB55" s="45">
        <v>0.91666666666666663</v>
      </c>
      <c r="AC55" s="45">
        <v>0.91666666666666663</v>
      </c>
      <c r="AD55" s="45">
        <v>1</v>
      </c>
      <c r="AE55" s="45">
        <v>1</v>
      </c>
    </row>
    <row r="56" spans="1:31" ht="45" customHeight="1" x14ac:dyDescent="0.25">
      <c r="A56" s="1" t="s">
        <v>935</v>
      </c>
      <c r="B56" s="1" t="s">
        <v>1046</v>
      </c>
      <c r="C56" s="1" t="s">
        <v>397</v>
      </c>
      <c r="D56" s="1" t="s">
        <v>2160</v>
      </c>
      <c r="E56" s="103" t="s">
        <v>3583</v>
      </c>
      <c r="F56" s="1">
        <v>8</v>
      </c>
      <c r="G56" s="1">
        <v>5</v>
      </c>
      <c r="H56" s="52">
        <f t="shared" si="0"/>
        <v>62.5</v>
      </c>
      <c r="I56" s="34">
        <f t="shared" si="2"/>
        <v>97.272727272727266</v>
      </c>
      <c r="J56" s="45">
        <v>1</v>
      </c>
      <c r="K56" s="45">
        <v>1</v>
      </c>
      <c r="L56" s="45">
        <v>1</v>
      </c>
      <c r="M56" s="45">
        <v>1</v>
      </c>
      <c r="N56" s="45">
        <v>0.8</v>
      </c>
      <c r="O56" s="45">
        <v>0.8</v>
      </c>
      <c r="P56" s="45">
        <v>1</v>
      </c>
      <c r="Q56" s="45">
        <v>1</v>
      </c>
      <c r="R56" s="45">
        <v>1</v>
      </c>
      <c r="S56" s="45">
        <v>0.8</v>
      </c>
      <c r="T56" s="45">
        <v>1</v>
      </c>
      <c r="U56" s="45">
        <v>1</v>
      </c>
      <c r="V56" s="45">
        <v>1</v>
      </c>
      <c r="W56" s="45">
        <v>1</v>
      </c>
      <c r="X56" s="45">
        <v>1</v>
      </c>
      <c r="Y56" s="45">
        <v>1</v>
      </c>
      <c r="Z56" s="45">
        <v>1</v>
      </c>
      <c r="AA56" s="45">
        <v>1</v>
      </c>
      <c r="AB56" s="45">
        <v>1</v>
      </c>
      <c r="AC56" s="45">
        <v>1</v>
      </c>
      <c r="AD56" s="45">
        <v>1</v>
      </c>
      <c r="AE56" s="45">
        <v>1</v>
      </c>
    </row>
    <row r="57" spans="1:31" ht="45" customHeight="1" x14ac:dyDescent="0.25">
      <c r="A57" s="1" t="s">
        <v>935</v>
      </c>
      <c r="B57" s="1" t="s">
        <v>1046</v>
      </c>
      <c r="C57" s="1" t="s">
        <v>397</v>
      </c>
      <c r="D57" s="1" t="s">
        <v>2157</v>
      </c>
      <c r="E57" s="103" t="s">
        <v>3584</v>
      </c>
      <c r="F57" s="1">
        <v>13</v>
      </c>
      <c r="G57" s="1">
        <v>13</v>
      </c>
      <c r="H57" s="52">
        <f t="shared" si="0"/>
        <v>100</v>
      </c>
      <c r="I57" s="34">
        <f t="shared" si="2"/>
        <v>100</v>
      </c>
      <c r="J57" s="45">
        <v>1</v>
      </c>
      <c r="K57" s="45">
        <v>1</v>
      </c>
      <c r="L57" s="45">
        <v>1</v>
      </c>
      <c r="M57" s="45">
        <v>1</v>
      </c>
      <c r="N57" s="45">
        <v>1</v>
      </c>
      <c r="O57" s="45">
        <v>1</v>
      </c>
      <c r="P57" s="45">
        <v>1</v>
      </c>
      <c r="Q57" s="45">
        <v>1</v>
      </c>
      <c r="R57" s="45">
        <v>1</v>
      </c>
      <c r="S57" s="45">
        <v>1</v>
      </c>
      <c r="T57" s="45">
        <v>1</v>
      </c>
      <c r="U57" s="45">
        <v>1</v>
      </c>
      <c r="V57" s="45">
        <v>1</v>
      </c>
      <c r="W57" s="45">
        <v>1</v>
      </c>
      <c r="X57" s="45">
        <v>1</v>
      </c>
      <c r="Y57" s="45">
        <v>1</v>
      </c>
      <c r="Z57" s="45">
        <v>1</v>
      </c>
      <c r="AA57" s="45">
        <v>1</v>
      </c>
      <c r="AB57" s="45">
        <v>1</v>
      </c>
      <c r="AC57" s="45">
        <v>1</v>
      </c>
      <c r="AD57" s="45">
        <v>1</v>
      </c>
      <c r="AE57" s="45">
        <v>1</v>
      </c>
    </row>
    <row r="58" spans="1:31" ht="45" customHeight="1" x14ac:dyDescent="0.25">
      <c r="A58" s="1" t="s">
        <v>935</v>
      </c>
      <c r="B58" s="1" t="s">
        <v>1046</v>
      </c>
      <c r="C58" s="1" t="s">
        <v>397</v>
      </c>
      <c r="D58" s="1" t="s">
        <v>2161</v>
      </c>
      <c r="E58" s="103" t="s">
        <v>3585</v>
      </c>
      <c r="F58" s="1">
        <v>8</v>
      </c>
      <c r="G58" s="1">
        <v>10</v>
      </c>
      <c r="H58" s="52">
        <f t="shared" si="0"/>
        <v>125</v>
      </c>
      <c r="I58" s="34">
        <f t="shared" si="2"/>
        <v>100</v>
      </c>
      <c r="J58" s="45">
        <v>1</v>
      </c>
      <c r="K58" s="45">
        <v>1</v>
      </c>
      <c r="L58" s="45">
        <v>1</v>
      </c>
      <c r="M58" s="45">
        <v>1</v>
      </c>
      <c r="N58" s="45">
        <v>1</v>
      </c>
      <c r="O58" s="45">
        <v>1</v>
      </c>
      <c r="P58" s="45">
        <v>1</v>
      </c>
      <c r="Q58" s="45">
        <v>1</v>
      </c>
      <c r="R58" s="45">
        <v>1</v>
      </c>
      <c r="S58" s="45">
        <v>1</v>
      </c>
      <c r="T58" s="45">
        <v>1</v>
      </c>
      <c r="U58" s="45">
        <v>1</v>
      </c>
      <c r="V58" s="45">
        <v>1</v>
      </c>
      <c r="W58" s="45">
        <v>1</v>
      </c>
      <c r="X58" s="45">
        <v>1</v>
      </c>
      <c r="Y58" s="45">
        <v>1</v>
      </c>
      <c r="Z58" s="45">
        <v>1</v>
      </c>
      <c r="AA58" s="45">
        <v>1</v>
      </c>
      <c r="AB58" s="45">
        <v>1</v>
      </c>
      <c r="AC58" s="45">
        <v>1</v>
      </c>
      <c r="AD58" s="45">
        <v>1</v>
      </c>
      <c r="AE58" s="45">
        <v>1</v>
      </c>
    </row>
    <row r="59" spans="1:31" ht="45" customHeight="1" x14ac:dyDescent="0.25">
      <c r="A59" s="1" t="s">
        <v>935</v>
      </c>
      <c r="B59" s="1" t="s">
        <v>1046</v>
      </c>
      <c r="C59" s="1" t="s">
        <v>397</v>
      </c>
      <c r="D59" s="1" t="s">
        <v>2161</v>
      </c>
      <c r="E59" s="103" t="s">
        <v>3586</v>
      </c>
      <c r="F59" s="1">
        <v>10</v>
      </c>
      <c r="G59" s="1">
        <v>7</v>
      </c>
      <c r="H59" s="52">
        <f t="shared" si="0"/>
        <v>70</v>
      </c>
      <c r="I59" s="34">
        <f t="shared" si="2"/>
        <v>92.857142857142875</v>
      </c>
      <c r="J59" s="45">
        <v>1</v>
      </c>
      <c r="K59" s="45">
        <v>1</v>
      </c>
      <c r="L59" s="45">
        <v>1</v>
      </c>
      <c r="M59" s="45">
        <v>0.8571428571428571</v>
      </c>
      <c r="N59" s="45">
        <v>1</v>
      </c>
      <c r="O59" s="45">
        <v>0.8571428571428571</v>
      </c>
      <c r="P59" s="45">
        <v>0.8571428571428571</v>
      </c>
      <c r="Q59" s="45">
        <v>1</v>
      </c>
      <c r="R59" s="45">
        <v>1</v>
      </c>
      <c r="S59" s="45">
        <v>0.7142857142857143</v>
      </c>
      <c r="T59" s="45">
        <v>1</v>
      </c>
      <c r="U59" s="45">
        <v>1</v>
      </c>
      <c r="V59" s="45">
        <v>0.8571428571428571</v>
      </c>
      <c r="W59" s="45">
        <v>0.8571428571428571</v>
      </c>
      <c r="X59" s="45">
        <v>1</v>
      </c>
      <c r="Y59" s="45">
        <v>0.8571428571428571</v>
      </c>
      <c r="Z59" s="45">
        <v>0.8571428571428571</v>
      </c>
      <c r="AA59" s="45">
        <v>1</v>
      </c>
      <c r="AB59" s="45">
        <v>0.8571428571428571</v>
      </c>
      <c r="AC59" s="45">
        <v>1</v>
      </c>
      <c r="AD59" s="45">
        <v>1</v>
      </c>
      <c r="AE59" s="45">
        <v>0.8571428571428571</v>
      </c>
    </row>
    <row r="60" spans="1:31" ht="45" customHeight="1" x14ac:dyDescent="0.25">
      <c r="A60" s="1" t="s">
        <v>935</v>
      </c>
      <c r="B60" s="1" t="s">
        <v>1046</v>
      </c>
      <c r="C60" s="1" t="s">
        <v>397</v>
      </c>
      <c r="D60" s="1" t="s">
        <v>2179</v>
      </c>
      <c r="E60" s="103" t="s">
        <v>3587</v>
      </c>
      <c r="F60" s="1">
        <v>16</v>
      </c>
      <c r="G60" s="1">
        <v>36</v>
      </c>
      <c r="H60" s="52">
        <f t="shared" si="0"/>
        <v>225</v>
      </c>
      <c r="I60" s="34">
        <f t="shared" si="2"/>
        <v>94.905008031679145</v>
      </c>
      <c r="J60" s="45">
        <v>0.93939393939393945</v>
      </c>
      <c r="K60" s="45">
        <v>0.97142857142857142</v>
      </c>
      <c r="L60" s="45">
        <v>0.97142857142857142</v>
      </c>
      <c r="M60" s="45">
        <v>1</v>
      </c>
      <c r="N60" s="45">
        <v>0.96875</v>
      </c>
      <c r="O60" s="45">
        <v>0.94117647058823528</v>
      </c>
      <c r="P60" s="45">
        <v>0.94444444444444442</v>
      </c>
      <c r="Q60" s="45">
        <v>0.97142857142857142</v>
      </c>
      <c r="R60" s="45">
        <v>0.94444444444444442</v>
      </c>
      <c r="S60" s="45">
        <v>0.85185185185185186</v>
      </c>
      <c r="T60" s="45">
        <v>1</v>
      </c>
      <c r="U60" s="45">
        <v>0.97058823529411764</v>
      </c>
      <c r="V60" s="45">
        <v>0.9375</v>
      </c>
      <c r="W60" s="45">
        <v>0.91428571428571426</v>
      </c>
      <c r="X60" s="45">
        <v>0.91666666666666663</v>
      </c>
      <c r="Y60" s="45">
        <v>0.86111111111111116</v>
      </c>
      <c r="Z60" s="45">
        <v>0.94444444444444442</v>
      </c>
      <c r="AA60" s="45">
        <v>0.97222222222222221</v>
      </c>
      <c r="AB60" s="45">
        <v>0.97222222222222221</v>
      </c>
      <c r="AC60" s="45">
        <v>1</v>
      </c>
      <c r="AD60" s="45">
        <v>0.97142857142857142</v>
      </c>
      <c r="AE60" s="45">
        <v>0.91428571428571426</v>
      </c>
    </row>
    <row r="61" spans="1:31" ht="45" customHeight="1" x14ac:dyDescent="0.25">
      <c r="A61" s="1" t="s">
        <v>935</v>
      </c>
      <c r="B61" s="1" t="s">
        <v>1046</v>
      </c>
      <c r="C61" s="1" t="s">
        <v>397</v>
      </c>
      <c r="D61" s="1" t="s">
        <v>2168</v>
      </c>
      <c r="E61" s="103" t="s">
        <v>3588</v>
      </c>
      <c r="F61" s="1">
        <v>12</v>
      </c>
      <c r="G61" s="1">
        <v>11</v>
      </c>
      <c r="H61" s="52">
        <f t="shared" si="0"/>
        <v>91.666666666666657</v>
      </c>
      <c r="I61" s="34">
        <f t="shared" si="2"/>
        <v>93.232323232323239</v>
      </c>
      <c r="J61" s="45">
        <v>0.83333333333333337</v>
      </c>
      <c r="K61" s="45">
        <v>1</v>
      </c>
      <c r="L61" s="45">
        <v>0.88888888888888884</v>
      </c>
      <c r="M61" s="45">
        <v>1</v>
      </c>
      <c r="N61" s="45">
        <v>0.77777777777777779</v>
      </c>
      <c r="O61" s="45">
        <v>0.88888888888888884</v>
      </c>
      <c r="P61" s="45">
        <v>1</v>
      </c>
      <c r="Q61" s="45">
        <v>1</v>
      </c>
      <c r="R61" s="45">
        <v>1</v>
      </c>
      <c r="S61" s="45">
        <v>0.83333333333333337</v>
      </c>
      <c r="T61" s="45">
        <v>1</v>
      </c>
      <c r="U61" s="45">
        <v>1</v>
      </c>
      <c r="V61" s="45">
        <v>0.8</v>
      </c>
      <c r="W61" s="45">
        <v>1</v>
      </c>
      <c r="X61" s="45">
        <v>0.9</v>
      </c>
      <c r="Y61" s="45">
        <v>0.7</v>
      </c>
      <c r="Z61" s="45">
        <v>1</v>
      </c>
      <c r="AA61" s="45">
        <v>1</v>
      </c>
      <c r="AB61" s="45">
        <v>1</v>
      </c>
      <c r="AC61" s="45">
        <v>1</v>
      </c>
      <c r="AD61" s="45">
        <v>1</v>
      </c>
      <c r="AE61" s="45">
        <v>0.88888888888888884</v>
      </c>
    </row>
    <row r="62" spans="1:31" ht="45" customHeight="1" x14ac:dyDescent="0.25">
      <c r="A62" s="1" t="s">
        <v>935</v>
      </c>
      <c r="B62" s="1" t="s">
        <v>1046</v>
      </c>
      <c r="C62" s="1" t="s">
        <v>397</v>
      </c>
      <c r="D62" s="1" t="s">
        <v>2170</v>
      </c>
      <c r="E62" s="103" t="s">
        <v>3589</v>
      </c>
      <c r="F62" s="1">
        <v>8</v>
      </c>
      <c r="G62" s="1">
        <v>11</v>
      </c>
      <c r="H62" s="52">
        <f t="shared" si="0"/>
        <v>137.5</v>
      </c>
      <c r="I62" s="34">
        <f t="shared" si="2"/>
        <v>93.949232585596235</v>
      </c>
      <c r="J62" s="45">
        <v>1</v>
      </c>
      <c r="K62" s="45">
        <v>1</v>
      </c>
      <c r="L62" s="45">
        <v>1</v>
      </c>
      <c r="M62" s="45">
        <v>0.90909090909090906</v>
      </c>
      <c r="N62" s="45">
        <v>0.6</v>
      </c>
      <c r="O62" s="45">
        <v>0.9</v>
      </c>
      <c r="P62" s="45">
        <v>1</v>
      </c>
      <c r="Q62" s="45">
        <v>1</v>
      </c>
      <c r="R62" s="45">
        <v>1</v>
      </c>
      <c r="S62" s="45">
        <v>0.7142857142857143</v>
      </c>
      <c r="T62" s="45">
        <v>1</v>
      </c>
      <c r="U62" s="45">
        <v>1</v>
      </c>
      <c r="V62" s="45">
        <v>0.81818181818181823</v>
      </c>
      <c r="W62" s="45">
        <v>1</v>
      </c>
      <c r="X62" s="45">
        <v>1</v>
      </c>
      <c r="Y62" s="45">
        <v>0.81818181818181823</v>
      </c>
      <c r="Z62" s="45">
        <v>0.90909090909090906</v>
      </c>
      <c r="AA62" s="45">
        <v>1</v>
      </c>
      <c r="AB62" s="45">
        <v>1</v>
      </c>
      <c r="AC62" s="45">
        <v>1</v>
      </c>
      <c r="AD62" s="45">
        <v>1</v>
      </c>
      <c r="AE62" s="45">
        <v>1</v>
      </c>
    </row>
    <row r="63" spans="1:31" ht="45" customHeight="1" x14ac:dyDescent="0.25">
      <c r="A63" s="1" t="s">
        <v>935</v>
      </c>
      <c r="B63" s="1" t="s">
        <v>1046</v>
      </c>
      <c r="C63" s="1" t="s">
        <v>397</v>
      </c>
      <c r="D63" s="1" t="s">
        <v>2166</v>
      </c>
      <c r="E63" s="103" t="s">
        <v>3590</v>
      </c>
      <c r="F63" s="1">
        <v>9</v>
      </c>
      <c r="G63" s="1">
        <v>23</v>
      </c>
      <c r="H63" s="52">
        <f t="shared" si="0"/>
        <v>255.55555555555554</v>
      </c>
      <c r="I63" s="34">
        <f t="shared" si="2"/>
        <v>97.074694311536405</v>
      </c>
      <c r="J63" s="45">
        <v>1</v>
      </c>
      <c r="K63" s="45">
        <v>0.94736842105263153</v>
      </c>
      <c r="L63" s="45">
        <v>0.94444444444444442</v>
      </c>
      <c r="M63" s="45">
        <v>1</v>
      </c>
      <c r="N63" s="45">
        <v>0.94444444444444442</v>
      </c>
      <c r="O63" s="45">
        <v>0.94736842105263153</v>
      </c>
      <c r="P63" s="45">
        <v>1</v>
      </c>
      <c r="Q63" s="45">
        <v>1</v>
      </c>
      <c r="R63" s="45">
        <v>1</v>
      </c>
      <c r="S63" s="45">
        <v>0.93333333333333335</v>
      </c>
      <c r="T63" s="45">
        <v>1</v>
      </c>
      <c r="U63" s="45">
        <v>1</v>
      </c>
      <c r="V63" s="45">
        <v>0.94736842105263153</v>
      </c>
      <c r="W63" s="45">
        <v>0.94736842105263153</v>
      </c>
      <c r="X63" s="45">
        <v>0.95</v>
      </c>
      <c r="Y63" s="45">
        <v>0.95</v>
      </c>
      <c r="Z63" s="45">
        <v>0.94736842105263153</v>
      </c>
      <c r="AA63" s="45">
        <v>1</v>
      </c>
      <c r="AB63" s="45">
        <v>1</v>
      </c>
      <c r="AC63" s="45">
        <v>1</v>
      </c>
      <c r="AD63" s="45">
        <v>0.95</v>
      </c>
      <c r="AE63" s="45">
        <v>0.94736842105263153</v>
      </c>
    </row>
    <row r="64" spans="1:31" ht="45" customHeight="1" x14ac:dyDescent="0.25">
      <c r="A64" s="1" t="s">
        <v>935</v>
      </c>
      <c r="B64" s="1" t="s">
        <v>1089</v>
      </c>
      <c r="C64" s="1" t="s">
        <v>397</v>
      </c>
      <c r="D64" s="1" t="s">
        <v>2183</v>
      </c>
      <c r="E64" s="103" t="s">
        <v>2184</v>
      </c>
      <c r="F64" s="1">
        <v>255</v>
      </c>
      <c r="G64" s="1">
        <v>213</v>
      </c>
      <c r="H64" s="52">
        <f t="shared" si="0"/>
        <v>83.529411764705884</v>
      </c>
      <c r="I64" s="34">
        <f>(J64+K64+L64+M64+N64+O64+W64+X64+Y64+Z64+AA64+AB64+AE64)*100/13</f>
        <v>98.045511254027673</v>
      </c>
      <c r="J64" s="45">
        <v>0.99033816425120769</v>
      </c>
      <c r="K64" s="45">
        <v>0.98571428571428577</v>
      </c>
      <c r="L64" s="45">
        <v>0.98095238095238091</v>
      </c>
      <c r="M64" s="45">
        <v>0.98104265402843605</v>
      </c>
      <c r="N64" s="45">
        <v>0.88372093023255816</v>
      </c>
      <c r="O64" s="45">
        <v>0.98578199052132698</v>
      </c>
      <c r="P64" s="45" t="s">
        <v>3453</v>
      </c>
      <c r="Q64" s="45" t="s">
        <v>3453</v>
      </c>
      <c r="R64" s="45" t="s">
        <v>3453</v>
      </c>
      <c r="S64" s="45" t="s">
        <v>3453</v>
      </c>
      <c r="T64" s="45" t="s">
        <v>3453</v>
      </c>
      <c r="U64" s="45" t="s">
        <v>3453</v>
      </c>
      <c r="V64" s="45" t="s">
        <v>3453</v>
      </c>
      <c r="W64" s="45">
        <v>0.99052132701421802</v>
      </c>
      <c r="X64" s="45">
        <v>0.98578199052132698</v>
      </c>
      <c r="Y64" s="45">
        <v>0.99523809523809526</v>
      </c>
      <c r="Z64" s="45">
        <v>0.98578199052132698</v>
      </c>
      <c r="AA64" s="45">
        <v>0.99526066350710896</v>
      </c>
      <c r="AB64" s="45">
        <v>0.99526066350710896</v>
      </c>
      <c r="AC64" s="45" t="s">
        <v>3453</v>
      </c>
      <c r="AD64" s="45" t="s">
        <v>3453</v>
      </c>
      <c r="AE64" s="45">
        <v>0.99052132701421802</v>
      </c>
    </row>
    <row r="65" spans="1:31" ht="45" customHeight="1" x14ac:dyDescent="0.25">
      <c r="A65" s="1" t="s">
        <v>935</v>
      </c>
      <c r="B65" s="1" t="s">
        <v>1089</v>
      </c>
      <c r="C65" s="1" t="s">
        <v>397</v>
      </c>
      <c r="D65" s="1" t="s">
        <v>2185</v>
      </c>
      <c r="E65" s="103" t="s">
        <v>2186</v>
      </c>
      <c r="F65" s="1">
        <v>320</v>
      </c>
      <c r="G65" s="1">
        <v>153</v>
      </c>
      <c r="H65" s="52">
        <f t="shared" si="0"/>
        <v>47.8125</v>
      </c>
      <c r="I65" s="34">
        <f>(J65+K65+L65+M65+N65+O65+W65+X65+Y65+Z65+AA65+AB65+AE65)*100/13</f>
        <v>98.818074725609932</v>
      </c>
      <c r="J65" s="45">
        <v>0.98461538461538467</v>
      </c>
      <c r="K65" s="45">
        <v>0.97972972972972971</v>
      </c>
      <c r="L65" s="45">
        <v>0.96478873239436624</v>
      </c>
      <c r="M65" s="45">
        <v>0.98648648648648651</v>
      </c>
      <c r="N65" s="45">
        <v>0.97826086956521741</v>
      </c>
      <c r="O65" s="45">
        <v>0.98630136986301364</v>
      </c>
      <c r="P65" s="45" t="s">
        <v>3453</v>
      </c>
      <c r="Q65" s="45" t="s">
        <v>3453</v>
      </c>
      <c r="R65" s="45" t="s">
        <v>3453</v>
      </c>
      <c r="S65" s="45" t="s">
        <v>3453</v>
      </c>
      <c r="T65" s="45" t="s">
        <v>3453</v>
      </c>
      <c r="U65" s="45" t="s">
        <v>3453</v>
      </c>
      <c r="V65" s="45" t="s">
        <v>3453</v>
      </c>
      <c r="W65" s="45">
        <v>0.99328859060402686</v>
      </c>
      <c r="X65" s="45">
        <v>0.99328859060402686</v>
      </c>
      <c r="Y65" s="45">
        <v>0.99328859060402686</v>
      </c>
      <c r="Z65" s="45">
        <v>0.98630136986301364</v>
      </c>
      <c r="AA65" s="45">
        <v>1</v>
      </c>
      <c r="AB65" s="45">
        <v>1</v>
      </c>
      <c r="AC65" s="45" t="s">
        <v>3453</v>
      </c>
      <c r="AD65" s="45" t="s">
        <v>3453</v>
      </c>
      <c r="AE65" s="45">
        <v>1</v>
      </c>
    </row>
  </sheetData>
  <mergeCells count="10">
    <mergeCell ref="J1:AE3"/>
    <mergeCell ref="D3:D4"/>
    <mergeCell ref="E3:E4"/>
    <mergeCell ref="F3:F4"/>
    <mergeCell ref="G3:G4"/>
    <mergeCell ref="H3:H4"/>
    <mergeCell ref="A1:I1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8819-D6DC-4C18-ADA7-90D6851CB279}">
  <dimension ref="A1:AE48"/>
  <sheetViews>
    <sheetView showGridLines="0" zoomScaleNormal="100" workbookViewId="0">
      <pane xSplit="5" ySplit="4" topLeftCell="F53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9.140625" defaultRowHeight="15" x14ac:dyDescent="0.25"/>
  <cols>
    <col min="1" max="1" width="20.7109375" style="7" customWidth="1"/>
    <col min="2" max="2" width="10.7109375" style="7" customWidth="1"/>
    <col min="3" max="3" width="20.7109375" style="7" customWidth="1"/>
    <col min="4" max="4" width="14.42578125" style="7" customWidth="1"/>
    <col min="5" max="5" width="27.140625" style="9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8.60000000000000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41" customHeight="1" x14ac:dyDescent="0.25">
      <c r="A4" s="40" t="s">
        <v>0</v>
      </c>
      <c r="B4" s="40" t="s">
        <v>3410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3591</v>
      </c>
      <c r="B5" s="1" t="s">
        <v>8</v>
      </c>
      <c r="C5" s="1" t="s">
        <v>9</v>
      </c>
      <c r="D5" s="1" t="s">
        <v>986</v>
      </c>
      <c r="E5" s="1" t="s">
        <v>987</v>
      </c>
      <c r="F5" s="1">
        <v>180</v>
      </c>
      <c r="G5" s="1">
        <v>114</v>
      </c>
      <c r="H5" s="52">
        <f t="shared" ref="H5:H48" si="0">G5/F5*100</f>
        <v>63.333333333333329</v>
      </c>
      <c r="I5" s="34">
        <f>(J5+K5+L5+M5+N5+O5+P5+Q5+R5+S5+U5+V5+W5+X5+Z5+AA5+AB5+AE5)*100/18</f>
        <v>99.498532831324908</v>
      </c>
      <c r="J5" s="31">
        <v>1</v>
      </c>
      <c r="K5" s="31">
        <v>1</v>
      </c>
      <c r="L5" s="31">
        <v>0.99099099099099097</v>
      </c>
      <c r="M5" s="31">
        <v>1</v>
      </c>
      <c r="N5" s="31">
        <v>1</v>
      </c>
      <c r="O5" s="31">
        <v>0.96363636363636362</v>
      </c>
      <c r="P5" s="31">
        <v>1</v>
      </c>
      <c r="Q5" s="31">
        <v>0.99082568807339455</v>
      </c>
      <c r="R5" s="31">
        <v>0.98230088495575218</v>
      </c>
      <c r="S5" s="31">
        <v>1</v>
      </c>
      <c r="T5" s="31" t="s">
        <v>3453</v>
      </c>
      <c r="U5" s="31">
        <v>0.99099099099099097</v>
      </c>
      <c r="V5" s="31">
        <v>1</v>
      </c>
      <c r="W5" s="31">
        <v>1</v>
      </c>
      <c r="X5" s="31">
        <v>1</v>
      </c>
      <c r="Y5" s="31" t="s">
        <v>3453</v>
      </c>
      <c r="Z5" s="31">
        <v>0.99099099099099097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3591</v>
      </c>
      <c r="B6" s="1" t="s">
        <v>8</v>
      </c>
      <c r="C6" s="1" t="s">
        <v>9</v>
      </c>
      <c r="D6" s="1" t="s">
        <v>962</v>
      </c>
      <c r="E6" s="1" t="s">
        <v>963</v>
      </c>
      <c r="F6" s="1">
        <v>108</v>
      </c>
      <c r="G6" s="1">
        <v>61</v>
      </c>
      <c r="H6" s="52">
        <f t="shared" si="0"/>
        <v>56.481481481481474</v>
      </c>
      <c r="I6" s="34">
        <f t="shared" ref="I6:I23" si="1">(J6+K6+L6+M6+N6+O6+P6+Q6+R6+S6+U6+V6+W6+X6+Z6+AA6+AB6+AE6)*100/18</f>
        <v>95.910707882657391</v>
      </c>
      <c r="J6" s="31">
        <v>1</v>
      </c>
      <c r="K6" s="31">
        <v>0.98275862068965514</v>
      </c>
      <c r="L6" s="31">
        <v>0.92307692307692313</v>
      </c>
      <c r="M6" s="31">
        <v>0.96721311475409832</v>
      </c>
      <c r="N6" s="31">
        <v>0.90909090909090906</v>
      </c>
      <c r="O6" s="31">
        <v>0.9642857142857143</v>
      </c>
      <c r="P6" s="31">
        <v>0.95</v>
      </c>
      <c r="Q6" s="31">
        <v>0.94915254237288138</v>
      </c>
      <c r="R6" s="31">
        <v>0.96721311475409832</v>
      </c>
      <c r="S6" s="31">
        <v>0.88571428571428568</v>
      </c>
      <c r="T6" s="31" t="s">
        <v>3453</v>
      </c>
      <c r="U6" s="31">
        <v>0.98245614035087714</v>
      </c>
      <c r="V6" s="31">
        <v>0.98305084745762716</v>
      </c>
      <c r="W6" s="31">
        <v>0.96666666666666667</v>
      </c>
      <c r="X6" s="31">
        <v>0.95081967213114749</v>
      </c>
      <c r="Y6" s="31" t="s">
        <v>3453</v>
      </c>
      <c r="Z6" s="31">
        <v>0.98333333333333328</v>
      </c>
      <c r="AA6" s="31">
        <v>0.96551724137931039</v>
      </c>
      <c r="AB6" s="31">
        <v>0.98275862068965514</v>
      </c>
      <c r="AC6" s="31" t="s">
        <v>3453</v>
      </c>
      <c r="AD6" s="31" t="s">
        <v>3453</v>
      </c>
      <c r="AE6" s="31">
        <v>0.95081967213114749</v>
      </c>
    </row>
    <row r="7" spans="1:31" ht="45" customHeight="1" x14ac:dyDescent="0.25">
      <c r="A7" s="1" t="s">
        <v>3591</v>
      </c>
      <c r="B7" s="1" t="s">
        <v>8</v>
      </c>
      <c r="C7" s="1" t="s">
        <v>9</v>
      </c>
      <c r="D7" s="1" t="s">
        <v>950</v>
      </c>
      <c r="E7" s="1" t="s">
        <v>951</v>
      </c>
      <c r="F7" s="1">
        <v>80</v>
      </c>
      <c r="G7" s="1">
        <v>54</v>
      </c>
      <c r="H7" s="52">
        <f t="shared" si="0"/>
        <v>67.5</v>
      </c>
      <c r="I7" s="34">
        <f t="shared" si="1"/>
        <v>93.513852024803256</v>
      </c>
      <c r="J7" s="31">
        <v>0.97560975609756095</v>
      </c>
      <c r="K7" s="31">
        <v>0.9375</v>
      </c>
      <c r="L7" s="31">
        <v>0.9555555555555556</v>
      </c>
      <c r="M7" s="31">
        <v>0.89583333333333337</v>
      </c>
      <c r="N7" s="31">
        <v>0.94444444444444442</v>
      </c>
      <c r="O7" s="31">
        <v>0.95918367346938771</v>
      </c>
      <c r="P7" s="31">
        <v>0.93478260869565222</v>
      </c>
      <c r="Q7" s="31">
        <v>0.89130434782608692</v>
      </c>
      <c r="R7" s="31">
        <v>0.91836734693877553</v>
      </c>
      <c r="S7" s="31">
        <v>0.94444444444444442</v>
      </c>
      <c r="T7" s="31" t="s">
        <v>3453</v>
      </c>
      <c r="U7" s="31">
        <v>0.97727272727272729</v>
      </c>
      <c r="V7" s="31">
        <v>0.91111111111111109</v>
      </c>
      <c r="W7" s="31">
        <v>0.89583333333333337</v>
      </c>
      <c r="X7" s="31">
        <v>0.93617021276595747</v>
      </c>
      <c r="Y7" s="31" t="s">
        <v>3453</v>
      </c>
      <c r="Z7" s="31">
        <v>0.93617021276595747</v>
      </c>
      <c r="AA7" s="31">
        <v>0.9375</v>
      </c>
      <c r="AB7" s="31">
        <v>0.95833333333333337</v>
      </c>
      <c r="AC7" s="31" t="s">
        <v>3453</v>
      </c>
      <c r="AD7" s="31" t="s">
        <v>3453</v>
      </c>
      <c r="AE7" s="31">
        <v>0.92307692307692313</v>
      </c>
    </row>
    <row r="8" spans="1:31" ht="45" customHeight="1" x14ac:dyDescent="0.25">
      <c r="A8" s="1" t="s">
        <v>3591</v>
      </c>
      <c r="B8" s="1" t="s">
        <v>8</v>
      </c>
      <c r="C8" s="1" t="s">
        <v>9</v>
      </c>
      <c r="D8" s="1" t="s">
        <v>976</v>
      </c>
      <c r="E8" s="1" t="s">
        <v>977</v>
      </c>
      <c r="F8" s="1">
        <v>52</v>
      </c>
      <c r="G8" s="1">
        <v>26</v>
      </c>
      <c r="H8" s="52">
        <f t="shared" si="0"/>
        <v>50</v>
      </c>
      <c r="I8" s="34">
        <f t="shared" si="1"/>
        <v>98.552469135802468</v>
      </c>
      <c r="J8" s="31">
        <v>1</v>
      </c>
      <c r="K8" s="31">
        <v>1</v>
      </c>
      <c r="L8" s="31">
        <v>1</v>
      </c>
      <c r="M8" s="31">
        <v>1</v>
      </c>
      <c r="N8" s="31">
        <v>0.94444444444444442</v>
      </c>
      <c r="O8" s="31">
        <v>1</v>
      </c>
      <c r="P8" s="31">
        <v>1</v>
      </c>
      <c r="Q8" s="31">
        <v>1</v>
      </c>
      <c r="R8" s="31">
        <v>1</v>
      </c>
      <c r="S8" s="31">
        <v>0.875</v>
      </c>
      <c r="T8" s="31" t="s">
        <v>3453</v>
      </c>
      <c r="U8" s="31">
        <v>1</v>
      </c>
      <c r="V8" s="31">
        <v>1</v>
      </c>
      <c r="W8" s="31">
        <v>0.96</v>
      </c>
      <c r="X8" s="31">
        <v>1</v>
      </c>
      <c r="Y8" s="31" t="s">
        <v>3453</v>
      </c>
      <c r="Z8" s="31">
        <v>1</v>
      </c>
      <c r="AA8" s="31">
        <v>1</v>
      </c>
      <c r="AB8" s="31">
        <v>1</v>
      </c>
      <c r="AC8" s="31" t="s">
        <v>3453</v>
      </c>
      <c r="AD8" s="31" t="s">
        <v>3453</v>
      </c>
      <c r="AE8" s="31">
        <v>0.96</v>
      </c>
    </row>
    <row r="9" spans="1:31" ht="45" customHeight="1" x14ac:dyDescent="0.25">
      <c r="A9" s="1" t="s">
        <v>3591</v>
      </c>
      <c r="B9" s="1" t="s">
        <v>8</v>
      </c>
      <c r="C9" s="1" t="s">
        <v>9</v>
      </c>
      <c r="D9" s="1" t="s">
        <v>968</v>
      </c>
      <c r="E9" s="1" t="s">
        <v>969</v>
      </c>
      <c r="F9" s="1">
        <v>11</v>
      </c>
      <c r="G9" s="1">
        <v>8</v>
      </c>
      <c r="H9" s="52">
        <f t="shared" si="0"/>
        <v>72.727272727272734</v>
      </c>
      <c r="I9" s="34">
        <f t="shared" si="1"/>
        <v>99.305555555555557</v>
      </c>
      <c r="J9" s="31">
        <v>1</v>
      </c>
      <c r="K9" s="31">
        <v>1</v>
      </c>
      <c r="L9" s="31">
        <v>1</v>
      </c>
      <c r="M9" s="31">
        <v>1</v>
      </c>
      <c r="N9" s="31">
        <v>0.875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3591</v>
      </c>
      <c r="B10" s="1" t="s">
        <v>8</v>
      </c>
      <c r="C10" s="1" t="s">
        <v>9</v>
      </c>
      <c r="D10" s="1" t="s">
        <v>978</v>
      </c>
      <c r="E10" s="1" t="s">
        <v>979</v>
      </c>
      <c r="F10" s="1">
        <v>31</v>
      </c>
      <c r="G10" s="1">
        <v>23</v>
      </c>
      <c r="H10" s="52">
        <f t="shared" si="0"/>
        <v>74.193548387096769</v>
      </c>
      <c r="I10" s="34">
        <f t="shared" si="1"/>
        <v>86.611306666607959</v>
      </c>
      <c r="J10" s="31">
        <v>1</v>
      </c>
      <c r="K10" s="31">
        <v>1</v>
      </c>
      <c r="L10" s="31">
        <v>0.59090909090909094</v>
      </c>
      <c r="M10" s="31">
        <v>0.68181818181818177</v>
      </c>
      <c r="N10" s="31">
        <v>0.5</v>
      </c>
      <c r="O10" s="31">
        <v>0.8571428571428571</v>
      </c>
      <c r="P10" s="31">
        <v>0.94736842105263153</v>
      </c>
      <c r="Q10" s="31">
        <v>0.86363636363636365</v>
      </c>
      <c r="R10" s="31">
        <v>0.95238095238095233</v>
      </c>
      <c r="S10" s="31">
        <v>0.77777777777777779</v>
      </c>
      <c r="T10" s="31" t="s">
        <v>3453</v>
      </c>
      <c r="U10" s="31">
        <v>1</v>
      </c>
      <c r="V10" s="31">
        <v>0.85</v>
      </c>
      <c r="W10" s="31">
        <v>0.95238095238095233</v>
      </c>
      <c r="X10" s="31">
        <v>0.91304347826086951</v>
      </c>
      <c r="Y10" s="31" t="s">
        <v>3453</v>
      </c>
      <c r="Z10" s="31">
        <v>0.90909090909090906</v>
      </c>
      <c r="AA10" s="31">
        <v>0.95238095238095233</v>
      </c>
      <c r="AB10" s="31">
        <v>1</v>
      </c>
      <c r="AC10" s="31" t="s">
        <v>3453</v>
      </c>
      <c r="AD10" s="31" t="s">
        <v>3453</v>
      </c>
      <c r="AE10" s="31">
        <v>0.84210526315789469</v>
      </c>
    </row>
    <row r="11" spans="1:31" ht="45" customHeight="1" x14ac:dyDescent="0.25">
      <c r="A11" s="1" t="s">
        <v>3591</v>
      </c>
      <c r="B11" s="1" t="s">
        <v>8</v>
      </c>
      <c r="C11" s="1" t="s">
        <v>9</v>
      </c>
      <c r="D11" s="1" t="s">
        <v>966</v>
      </c>
      <c r="E11" s="1" t="s">
        <v>967</v>
      </c>
      <c r="F11" s="1">
        <v>9</v>
      </c>
      <c r="G11" s="1">
        <v>5</v>
      </c>
      <c r="H11" s="52">
        <f t="shared" si="0"/>
        <v>55.555555555555557</v>
      </c>
      <c r="I11" s="34">
        <f t="shared" si="1"/>
        <v>96.111111111111114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0.5</v>
      </c>
      <c r="T11" s="31" t="s">
        <v>3453</v>
      </c>
      <c r="U11" s="31">
        <v>1</v>
      </c>
      <c r="V11" s="31">
        <v>1</v>
      </c>
      <c r="W11" s="31">
        <v>1</v>
      </c>
      <c r="X11" s="31">
        <v>0.8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3591</v>
      </c>
      <c r="B12" s="1" t="s">
        <v>8</v>
      </c>
      <c r="C12" s="1" t="s">
        <v>9</v>
      </c>
      <c r="D12" s="1" t="s">
        <v>982</v>
      </c>
      <c r="E12" s="1" t="s">
        <v>983</v>
      </c>
      <c r="F12" s="1">
        <v>115</v>
      </c>
      <c r="G12" s="1">
        <v>61</v>
      </c>
      <c r="H12" s="52">
        <f t="shared" si="0"/>
        <v>53.04347826086957</v>
      </c>
      <c r="I12" s="34">
        <f t="shared" si="1"/>
        <v>98.832007875010447</v>
      </c>
      <c r="J12" s="31">
        <v>1</v>
      </c>
      <c r="K12" s="31">
        <v>1</v>
      </c>
      <c r="L12" s="31">
        <v>1</v>
      </c>
      <c r="M12" s="31">
        <v>0.98305084745762716</v>
      </c>
      <c r="N12" s="31">
        <v>0.98039215686274506</v>
      </c>
      <c r="O12" s="31">
        <v>0.94736842105263153</v>
      </c>
      <c r="P12" s="31">
        <v>0.98333333333333328</v>
      </c>
      <c r="Q12" s="31">
        <v>0.96610169491525422</v>
      </c>
      <c r="R12" s="31">
        <v>0.96666666666666667</v>
      </c>
      <c r="S12" s="31">
        <v>0.98039215686274506</v>
      </c>
      <c r="T12" s="31" t="s">
        <v>3453</v>
      </c>
      <c r="U12" s="31">
        <v>1</v>
      </c>
      <c r="V12" s="31">
        <v>0.98245614035087714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3591</v>
      </c>
      <c r="B13" s="1" t="s">
        <v>8</v>
      </c>
      <c r="C13" s="1" t="s">
        <v>9</v>
      </c>
      <c r="D13" s="1" t="s">
        <v>970</v>
      </c>
      <c r="E13" s="1" t="s">
        <v>971</v>
      </c>
      <c r="F13" s="1">
        <v>14</v>
      </c>
      <c r="G13" s="1">
        <v>10</v>
      </c>
      <c r="H13" s="52">
        <f t="shared" si="0"/>
        <v>71.428571428571431</v>
      </c>
      <c r="I13" s="34">
        <f t="shared" si="1"/>
        <v>98.749999999999986</v>
      </c>
      <c r="J13" s="31">
        <v>1</v>
      </c>
      <c r="K13" s="31">
        <v>1</v>
      </c>
      <c r="L13" s="31">
        <v>1</v>
      </c>
      <c r="M13" s="31">
        <v>1</v>
      </c>
      <c r="N13" s="31">
        <v>0.9</v>
      </c>
      <c r="O13" s="31">
        <v>1</v>
      </c>
      <c r="P13" s="31">
        <v>1</v>
      </c>
      <c r="Q13" s="31">
        <v>1</v>
      </c>
      <c r="R13" s="31">
        <v>1</v>
      </c>
      <c r="S13" s="31">
        <v>0.875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3591</v>
      </c>
      <c r="B14" s="1" t="s">
        <v>8</v>
      </c>
      <c r="C14" s="1" t="s">
        <v>9</v>
      </c>
      <c r="D14" s="1" t="s">
        <v>956</v>
      </c>
      <c r="E14" s="1" t="s">
        <v>957</v>
      </c>
      <c r="F14" s="1">
        <v>18</v>
      </c>
      <c r="G14" s="1">
        <v>11</v>
      </c>
      <c r="H14" s="52">
        <f t="shared" si="0"/>
        <v>61.111111111111114</v>
      </c>
      <c r="I14" s="34">
        <f t="shared" si="1"/>
        <v>96.632996632996608</v>
      </c>
      <c r="J14" s="31">
        <v>1</v>
      </c>
      <c r="K14" s="31">
        <v>1</v>
      </c>
      <c r="L14" s="31">
        <v>0.90909090909090906</v>
      </c>
      <c r="M14" s="31">
        <v>1</v>
      </c>
      <c r="N14" s="31">
        <v>0.77777777777777779</v>
      </c>
      <c r="O14" s="31">
        <v>1</v>
      </c>
      <c r="P14" s="31">
        <v>1</v>
      </c>
      <c r="Q14" s="31">
        <v>1</v>
      </c>
      <c r="R14" s="31">
        <v>1</v>
      </c>
      <c r="S14" s="31">
        <v>0.88888888888888884</v>
      </c>
      <c r="T14" s="31" t="s">
        <v>3453</v>
      </c>
      <c r="U14" s="31">
        <v>1</v>
      </c>
      <c r="V14" s="31">
        <v>1</v>
      </c>
      <c r="W14" s="31">
        <v>0.90909090909090906</v>
      </c>
      <c r="X14" s="31">
        <v>0.90909090909090906</v>
      </c>
      <c r="Y14" s="31" t="s">
        <v>3453</v>
      </c>
      <c r="Z14" s="31">
        <v>1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ht="45" customHeight="1" x14ac:dyDescent="0.25">
      <c r="A15" s="1" t="s">
        <v>3591</v>
      </c>
      <c r="B15" s="1" t="s">
        <v>8</v>
      </c>
      <c r="C15" s="1" t="s">
        <v>9</v>
      </c>
      <c r="D15" s="1" t="s">
        <v>952</v>
      </c>
      <c r="E15" s="1" t="s">
        <v>953</v>
      </c>
      <c r="F15" s="1">
        <v>10</v>
      </c>
      <c r="G15" s="1">
        <v>10</v>
      </c>
      <c r="H15" s="52">
        <f t="shared" si="0"/>
        <v>100</v>
      </c>
      <c r="I15" s="34">
        <f t="shared" si="1"/>
        <v>92.391975308642003</v>
      </c>
      <c r="J15" s="31">
        <v>0.88888888888888884</v>
      </c>
      <c r="K15" s="31">
        <v>0.8</v>
      </c>
      <c r="L15" s="31">
        <v>1</v>
      </c>
      <c r="M15" s="31">
        <v>0.88888888888888884</v>
      </c>
      <c r="N15" s="31">
        <v>0.875</v>
      </c>
      <c r="O15" s="31">
        <v>1</v>
      </c>
      <c r="P15" s="31">
        <v>0.9</v>
      </c>
      <c r="Q15" s="31">
        <v>0.9</v>
      </c>
      <c r="R15" s="31">
        <v>0.9</v>
      </c>
      <c r="S15" s="31">
        <v>0.88888888888888884</v>
      </c>
      <c r="T15" s="31" t="s">
        <v>3453</v>
      </c>
      <c r="U15" s="31">
        <v>1</v>
      </c>
      <c r="V15" s="31">
        <v>0.88888888888888884</v>
      </c>
      <c r="W15" s="31">
        <v>0.9</v>
      </c>
      <c r="X15" s="31">
        <v>0.9</v>
      </c>
      <c r="Y15" s="31" t="s">
        <v>3453</v>
      </c>
      <c r="Z15" s="31">
        <v>0.9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ht="45" customHeight="1" x14ac:dyDescent="0.25">
      <c r="A16" s="1" t="s">
        <v>3591</v>
      </c>
      <c r="B16" s="1" t="s">
        <v>8</v>
      </c>
      <c r="C16" s="1" t="s">
        <v>9</v>
      </c>
      <c r="D16" s="1" t="s">
        <v>984</v>
      </c>
      <c r="E16" s="1" t="s">
        <v>985</v>
      </c>
      <c r="F16" s="1">
        <v>17</v>
      </c>
      <c r="G16" s="1">
        <v>9</v>
      </c>
      <c r="H16" s="52">
        <f t="shared" si="0"/>
        <v>52.941176470588239</v>
      </c>
      <c r="I16" s="34">
        <f t="shared" si="1"/>
        <v>99.382716049382722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0.88888888888888884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3591</v>
      </c>
      <c r="B17" s="1" t="s">
        <v>8</v>
      </c>
      <c r="C17" s="1" t="s">
        <v>9</v>
      </c>
      <c r="D17" s="1" t="s">
        <v>954</v>
      </c>
      <c r="E17" s="1" t="s">
        <v>955</v>
      </c>
      <c r="F17" s="1">
        <v>102</v>
      </c>
      <c r="G17" s="1">
        <v>71</v>
      </c>
      <c r="H17" s="52">
        <f t="shared" si="0"/>
        <v>69.607843137254903</v>
      </c>
      <c r="I17" s="34">
        <f t="shared" si="1"/>
        <v>95.347335624030251</v>
      </c>
      <c r="J17" s="31">
        <v>1</v>
      </c>
      <c r="K17" s="31">
        <v>0.98461538461538467</v>
      </c>
      <c r="L17" s="31">
        <v>0.87878787878787878</v>
      </c>
      <c r="M17" s="31">
        <v>0.89855072463768115</v>
      </c>
      <c r="N17" s="31">
        <v>0.77358490566037741</v>
      </c>
      <c r="O17" s="31">
        <v>0.921875</v>
      </c>
      <c r="P17" s="31">
        <v>1</v>
      </c>
      <c r="Q17" s="31">
        <v>0.9538461538461539</v>
      </c>
      <c r="R17" s="31">
        <v>0.98529411764705888</v>
      </c>
      <c r="S17" s="31">
        <v>0.92156862745098034</v>
      </c>
      <c r="T17" s="31" t="s">
        <v>3453</v>
      </c>
      <c r="U17" s="31">
        <v>0.9838709677419355</v>
      </c>
      <c r="V17" s="31">
        <v>0.95081967213114749</v>
      </c>
      <c r="W17" s="31">
        <v>0.96875</v>
      </c>
      <c r="X17" s="31">
        <v>0.9850746268656716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0.95588235294117652</v>
      </c>
    </row>
    <row r="18" spans="1:31" ht="45" customHeight="1" x14ac:dyDescent="0.25">
      <c r="A18" s="1" t="s">
        <v>3591</v>
      </c>
      <c r="B18" s="1" t="s">
        <v>8</v>
      </c>
      <c r="C18" s="1" t="s">
        <v>9</v>
      </c>
      <c r="D18" s="1" t="s">
        <v>972</v>
      </c>
      <c r="E18" s="1" t="s">
        <v>973</v>
      </c>
      <c r="F18" s="1">
        <v>150</v>
      </c>
      <c r="G18" s="1">
        <v>94</v>
      </c>
      <c r="H18" s="52">
        <f t="shared" si="0"/>
        <v>62.666666666666671</v>
      </c>
      <c r="I18" s="34">
        <f t="shared" si="1"/>
        <v>94.364407814529756</v>
      </c>
      <c r="J18" s="31">
        <v>0.95652173913043481</v>
      </c>
      <c r="K18" s="31">
        <v>0.96590909090909094</v>
      </c>
      <c r="L18" s="31">
        <v>0.87356321839080464</v>
      </c>
      <c r="M18" s="31">
        <v>0.90909090909090906</v>
      </c>
      <c r="N18" s="31">
        <v>0.859375</v>
      </c>
      <c r="O18" s="31">
        <v>0.88764044943820219</v>
      </c>
      <c r="P18" s="31">
        <v>0.96739130434782605</v>
      </c>
      <c r="Q18" s="31">
        <v>0.92045454545454541</v>
      </c>
      <c r="R18" s="31">
        <v>0.93548387096774188</v>
      </c>
      <c r="S18" s="31">
        <v>0.95454545454545459</v>
      </c>
      <c r="T18" s="31" t="s">
        <v>3453</v>
      </c>
      <c r="U18" s="31">
        <v>0.98863636363636365</v>
      </c>
      <c r="V18" s="31">
        <v>0.9438202247191011</v>
      </c>
      <c r="W18" s="31">
        <v>0.94565217391304346</v>
      </c>
      <c r="X18" s="31">
        <v>0.97752808988764039</v>
      </c>
      <c r="Y18" s="31" t="s">
        <v>3453</v>
      </c>
      <c r="Z18" s="31">
        <v>0.98888888888888893</v>
      </c>
      <c r="AA18" s="31">
        <v>0.97826086956521741</v>
      </c>
      <c r="AB18" s="31">
        <v>0.98901098901098905</v>
      </c>
      <c r="AC18" s="31" t="s">
        <v>3453</v>
      </c>
      <c r="AD18" s="31" t="s">
        <v>3453</v>
      </c>
      <c r="AE18" s="31">
        <v>0.9438202247191011</v>
      </c>
    </row>
    <row r="19" spans="1:31" ht="45" customHeight="1" x14ac:dyDescent="0.25">
      <c r="A19" s="1" t="s">
        <v>3591</v>
      </c>
      <c r="B19" s="1" t="s">
        <v>8</v>
      </c>
      <c r="C19" s="1" t="s">
        <v>9</v>
      </c>
      <c r="D19" s="1" t="s">
        <v>974</v>
      </c>
      <c r="E19" s="1" t="s">
        <v>975</v>
      </c>
      <c r="F19" s="1">
        <v>9</v>
      </c>
      <c r="G19" s="1">
        <v>9</v>
      </c>
      <c r="H19" s="52">
        <f t="shared" si="0"/>
        <v>100</v>
      </c>
      <c r="I19" s="34">
        <f t="shared" si="1"/>
        <v>98.412698412698418</v>
      </c>
      <c r="J19" s="31">
        <v>1</v>
      </c>
      <c r="K19" s="31">
        <v>1</v>
      </c>
      <c r="L19" s="31">
        <v>1</v>
      </c>
      <c r="M19" s="31">
        <v>1</v>
      </c>
      <c r="N19" s="31">
        <v>1</v>
      </c>
      <c r="O19" s="31">
        <v>1</v>
      </c>
      <c r="P19" s="31">
        <v>1</v>
      </c>
      <c r="Q19" s="31">
        <v>1</v>
      </c>
      <c r="R19" s="31">
        <v>1</v>
      </c>
      <c r="S19" s="31">
        <v>0.7142857142857143</v>
      </c>
      <c r="T19" s="31" t="s">
        <v>3453</v>
      </c>
      <c r="U19" s="31">
        <v>1</v>
      </c>
      <c r="V19" s="31">
        <v>1</v>
      </c>
      <c r="W19" s="31">
        <v>1</v>
      </c>
      <c r="X19" s="31">
        <v>1</v>
      </c>
      <c r="Y19" s="31" t="s">
        <v>3453</v>
      </c>
      <c r="Z19" s="31">
        <v>1</v>
      </c>
      <c r="AA19" s="31">
        <v>1</v>
      </c>
      <c r="AB19" s="31">
        <v>1</v>
      </c>
      <c r="AC19" s="31" t="s">
        <v>3453</v>
      </c>
      <c r="AD19" s="31" t="s">
        <v>3453</v>
      </c>
      <c r="AE19" s="31">
        <v>1</v>
      </c>
    </row>
    <row r="20" spans="1:31" ht="45" customHeight="1" x14ac:dyDescent="0.25">
      <c r="A20" s="1" t="s">
        <v>3591</v>
      </c>
      <c r="B20" s="1" t="s">
        <v>8</v>
      </c>
      <c r="C20" s="1" t="s">
        <v>9</v>
      </c>
      <c r="D20" s="1" t="s">
        <v>958</v>
      </c>
      <c r="E20" s="1" t="s">
        <v>959</v>
      </c>
      <c r="F20" s="1">
        <v>90</v>
      </c>
      <c r="G20" s="1">
        <v>43</v>
      </c>
      <c r="H20" s="52">
        <f t="shared" si="0"/>
        <v>47.777777777777779</v>
      </c>
      <c r="I20" s="34">
        <f t="shared" si="1"/>
        <v>91.678807546469201</v>
      </c>
      <c r="J20" s="31">
        <v>0.96875</v>
      </c>
      <c r="K20" s="31">
        <v>0.95121951219512191</v>
      </c>
      <c r="L20" s="31">
        <v>0.76190476190476186</v>
      </c>
      <c r="M20" s="31">
        <v>0.92500000000000004</v>
      </c>
      <c r="N20" s="31">
        <v>0.75757575757575757</v>
      </c>
      <c r="O20" s="31">
        <v>0.875</v>
      </c>
      <c r="P20" s="31">
        <v>0.97674418604651159</v>
      </c>
      <c r="Q20" s="31">
        <v>0.86046511627906974</v>
      </c>
      <c r="R20" s="31">
        <v>0.93023255813953487</v>
      </c>
      <c r="S20" s="31">
        <v>0.8214285714285714</v>
      </c>
      <c r="T20" s="31" t="s">
        <v>3453</v>
      </c>
      <c r="U20" s="31">
        <v>1</v>
      </c>
      <c r="V20" s="31">
        <v>0.93023255813953487</v>
      </c>
      <c r="W20" s="31">
        <v>1</v>
      </c>
      <c r="X20" s="31">
        <v>0.93023255813953487</v>
      </c>
      <c r="Y20" s="31" t="s">
        <v>3453</v>
      </c>
      <c r="Z20" s="31">
        <v>0.93023255813953487</v>
      </c>
      <c r="AA20" s="31">
        <v>0.93023255813953487</v>
      </c>
      <c r="AB20" s="31">
        <v>0.97619047619047616</v>
      </c>
      <c r="AC20" s="31" t="s">
        <v>3453</v>
      </c>
      <c r="AD20" s="31" t="s">
        <v>3453</v>
      </c>
      <c r="AE20" s="31">
        <v>0.97674418604651159</v>
      </c>
    </row>
    <row r="21" spans="1:31" ht="45" customHeight="1" x14ac:dyDescent="0.25">
      <c r="A21" s="1" t="s">
        <v>3591</v>
      </c>
      <c r="B21" s="1" t="s">
        <v>8</v>
      </c>
      <c r="C21" s="1" t="s">
        <v>9</v>
      </c>
      <c r="D21" s="1" t="s">
        <v>960</v>
      </c>
      <c r="E21" s="1" t="s">
        <v>961</v>
      </c>
      <c r="F21" s="1">
        <v>33</v>
      </c>
      <c r="G21" s="1">
        <v>20</v>
      </c>
      <c r="H21" s="52">
        <f t="shared" si="0"/>
        <v>60.606060606060609</v>
      </c>
      <c r="I21" s="34">
        <f t="shared" si="1"/>
        <v>93.62045159194281</v>
      </c>
      <c r="J21" s="31">
        <v>0.83333333333333337</v>
      </c>
      <c r="K21" s="31">
        <v>0.94444444444444442</v>
      </c>
      <c r="L21" s="31">
        <v>0.94444444444444442</v>
      </c>
      <c r="M21" s="31">
        <v>0.89473684210526316</v>
      </c>
      <c r="N21" s="31">
        <v>0.77777777777777779</v>
      </c>
      <c r="O21" s="31">
        <v>0.9375</v>
      </c>
      <c r="P21" s="31">
        <v>1</v>
      </c>
      <c r="Q21" s="31">
        <v>1</v>
      </c>
      <c r="R21" s="31">
        <v>1</v>
      </c>
      <c r="S21" s="31">
        <v>0.875</v>
      </c>
      <c r="T21" s="31" t="s">
        <v>3453</v>
      </c>
      <c r="U21" s="31">
        <v>1</v>
      </c>
      <c r="V21" s="31">
        <v>0.9</v>
      </c>
      <c r="W21" s="31">
        <v>0.9</v>
      </c>
      <c r="X21" s="31">
        <v>0.95</v>
      </c>
      <c r="Y21" s="31" t="s">
        <v>3453</v>
      </c>
      <c r="Z21" s="31">
        <v>0.95</v>
      </c>
      <c r="AA21" s="31">
        <v>1</v>
      </c>
      <c r="AB21" s="31">
        <v>1</v>
      </c>
      <c r="AC21" s="31" t="s">
        <v>3453</v>
      </c>
      <c r="AD21" s="31" t="s">
        <v>3453</v>
      </c>
      <c r="AE21" s="31">
        <v>0.94444444444444442</v>
      </c>
    </row>
    <row r="22" spans="1:31" ht="45" customHeight="1" x14ac:dyDescent="0.25">
      <c r="A22" s="1" t="s">
        <v>3591</v>
      </c>
      <c r="B22" s="1" t="s">
        <v>8</v>
      </c>
      <c r="C22" s="1" t="s">
        <v>9</v>
      </c>
      <c r="D22" s="1" t="s">
        <v>980</v>
      </c>
      <c r="E22" s="1" t="s">
        <v>981</v>
      </c>
      <c r="F22" s="1">
        <v>55</v>
      </c>
      <c r="G22" s="1">
        <v>28</v>
      </c>
      <c r="H22" s="52">
        <f t="shared" si="0"/>
        <v>50.909090909090907</v>
      </c>
      <c r="I22" s="34">
        <f t="shared" si="1"/>
        <v>98.01171976171976</v>
      </c>
      <c r="J22" s="31">
        <v>0.95454545454545459</v>
      </c>
      <c r="K22" s="31">
        <v>0.96</v>
      </c>
      <c r="L22" s="31">
        <v>1</v>
      </c>
      <c r="M22" s="31">
        <v>1</v>
      </c>
      <c r="N22" s="31">
        <v>0.95833333333333337</v>
      </c>
      <c r="O22" s="31">
        <v>0.96153846153846156</v>
      </c>
      <c r="P22" s="31">
        <v>1</v>
      </c>
      <c r="Q22" s="31">
        <v>1</v>
      </c>
      <c r="R22" s="31">
        <v>1</v>
      </c>
      <c r="S22" s="31">
        <v>0.84615384615384615</v>
      </c>
      <c r="T22" s="31" t="s">
        <v>3453</v>
      </c>
      <c r="U22" s="31">
        <v>0.96153846153846156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3591</v>
      </c>
      <c r="B23" s="1" t="s">
        <v>8</v>
      </c>
      <c r="C23" s="1" t="s">
        <v>9</v>
      </c>
      <c r="D23" s="1" t="s">
        <v>964</v>
      </c>
      <c r="E23" s="1" t="s">
        <v>965</v>
      </c>
      <c r="F23" s="1">
        <v>106</v>
      </c>
      <c r="G23" s="1">
        <v>56</v>
      </c>
      <c r="H23" s="52">
        <f t="shared" si="0"/>
        <v>52.830188679245282</v>
      </c>
      <c r="I23" s="34">
        <f t="shared" si="1"/>
        <v>98.565406117292909</v>
      </c>
      <c r="J23" s="31">
        <v>1</v>
      </c>
      <c r="K23" s="31">
        <v>0.98113207547169812</v>
      </c>
      <c r="L23" s="31">
        <v>1</v>
      </c>
      <c r="M23" s="31">
        <v>1</v>
      </c>
      <c r="N23" s="31">
        <v>0.93333333333333335</v>
      </c>
      <c r="O23" s="31">
        <v>1</v>
      </c>
      <c r="P23" s="31">
        <v>1</v>
      </c>
      <c r="Q23" s="31">
        <v>0.98076923076923073</v>
      </c>
      <c r="R23" s="31">
        <v>0.96153846153846156</v>
      </c>
      <c r="S23" s="31">
        <v>0.92500000000000004</v>
      </c>
      <c r="T23" s="31" t="s">
        <v>3453</v>
      </c>
      <c r="U23" s="31">
        <v>1</v>
      </c>
      <c r="V23" s="31">
        <v>1</v>
      </c>
      <c r="W23" s="31">
        <v>1</v>
      </c>
      <c r="X23" s="31">
        <v>1</v>
      </c>
      <c r="Y23" s="31" t="s">
        <v>3453</v>
      </c>
      <c r="Z23" s="31">
        <v>0.96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3591</v>
      </c>
      <c r="B24" s="1" t="s">
        <v>1046</v>
      </c>
      <c r="C24" s="1" t="s">
        <v>397</v>
      </c>
      <c r="D24" s="1" t="s">
        <v>1900</v>
      </c>
      <c r="E24" s="1" t="s">
        <v>1901</v>
      </c>
      <c r="F24" s="1">
        <v>725</v>
      </c>
      <c r="G24" s="1">
        <v>474</v>
      </c>
      <c r="H24" s="52">
        <f t="shared" si="0"/>
        <v>65.379310344827587</v>
      </c>
      <c r="I24" s="34">
        <f>(J24+K24+L24+M24+N24+O24+P24+Q24+R24+S24+T24+U24+V24+W24+X24+Y24+Z24+AA24+AB24+AC24+AD24+AE24)*100/22</f>
        <v>91.538751839996493</v>
      </c>
      <c r="J24" s="31">
        <v>0.95759717314487636</v>
      </c>
      <c r="K24" s="31">
        <v>0.94986807387862793</v>
      </c>
      <c r="L24" s="31">
        <v>0.97317073170731705</v>
      </c>
      <c r="M24" s="31">
        <v>0.90645879732739421</v>
      </c>
      <c r="N24" s="31">
        <v>0.9006024096385542</v>
      </c>
      <c r="O24" s="31">
        <v>0.86097560975609755</v>
      </c>
      <c r="P24" s="31">
        <v>0.86714975845410625</v>
      </c>
      <c r="Q24" s="31">
        <v>0.88782816229116945</v>
      </c>
      <c r="R24" s="31">
        <v>0.88789237668161436</v>
      </c>
      <c r="S24" s="31">
        <v>0.84375</v>
      </c>
      <c r="T24" s="31">
        <v>0.97722095671981779</v>
      </c>
      <c r="U24" s="31">
        <v>0.93175853018372701</v>
      </c>
      <c r="V24" s="31">
        <v>0.84615384615384615</v>
      </c>
      <c r="W24" s="31">
        <v>0.89578713968957868</v>
      </c>
      <c r="X24" s="31">
        <v>0.94570135746606332</v>
      </c>
      <c r="Y24" s="31">
        <v>0.92289719626168221</v>
      </c>
      <c r="Z24" s="31">
        <v>0.92361111111111116</v>
      </c>
      <c r="AA24" s="31">
        <v>0.93778801843317972</v>
      </c>
      <c r="AB24" s="31">
        <v>0.94</v>
      </c>
      <c r="AC24" s="31">
        <v>0.91314553990610325</v>
      </c>
      <c r="AD24" s="31">
        <v>0.91928251121076232</v>
      </c>
      <c r="AE24" s="31">
        <v>0.94988610478359914</v>
      </c>
    </row>
    <row r="25" spans="1:31" ht="45" customHeight="1" x14ac:dyDescent="0.25">
      <c r="A25" s="1" t="s">
        <v>3591</v>
      </c>
      <c r="B25" s="1" t="s">
        <v>1046</v>
      </c>
      <c r="C25" s="1" t="s">
        <v>397</v>
      </c>
      <c r="D25" s="1" t="s">
        <v>1902</v>
      </c>
      <c r="E25" s="1" t="s">
        <v>1903</v>
      </c>
      <c r="F25" s="1">
        <v>16</v>
      </c>
      <c r="G25" s="1">
        <v>9</v>
      </c>
      <c r="H25" s="52">
        <f t="shared" si="0"/>
        <v>56.25</v>
      </c>
      <c r="I25" s="34">
        <f t="shared" ref="I25:I47" si="2">(J25+K25+L25+M25+N25+O25+P25+Q25+R25+S25+T25+U25+V25+W25+X25+Y25+Z25+AA25+AB25+AC25+AD25+AE25)*100/22</f>
        <v>91.919191919191931</v>
      </c>
      <c r="J25" s="31">
        <v>1</v>
      </c>
      <c r="K25" s="31">
        <v>1</v>
      </c>
      <c r="L25" s="31">
        <v>0.88888888888888884</v>
      </c>
      <c r="M25" s="31">
        <v>0.88888888888888884</v>
      </c>
      <c r="N25" s="31">
        <v>1</v>
      </c>
      <c r="O25" s="31">
        <v>1</v>
      </c>
      <c r="P25" s="31">
        <v>1</v>
      </c>
      <c r="Q25" s="31">
        <v>1</v>
      </c>
      <c r="R25" s="31">
        <v>0.88888888888888884</v>
      </c>
      <c r="S25" s="31">
        <v>0.66666666666666663</v>
      </c>
      <c r="T25" s="31">
        <v>0.88888888888888884</v>
      </c>
      <c r="U25" s="31">
        <v>1</v>
      </c>
      <c r="V25" s="31">
        <v>1</v>
      </c>
      <c r="W25" s="31">
        <v>1</v>
      </c>
      <c r="X25" s="31">
        <v>0.77777777777777779</v>
      </c>
      <c r="Y25" s="31">
        <v>1</v>
      </c>
      <c r="Z25" s="31">
        <v>1</v>
      </c>
      <c r="AA25" s="31">
        <v>0.77777777777777779</v>
      </c>
      <c r="AB25" s="31">
        <v>0.77777777777777779</v>
      </c>
      <c r="AC25" s="31">
        <v>0.77777777777777779</v>
      </c>
      <c r="AD25" s="31">
        <v>0.88888888888888884</v>
      </c>
      <c r="AE25" s="31">
        <v>1</v>
      </c>
    </row>
    <row r="26" spans="1:31" ht="45" customHeight="1" x14ac:dyDescent="0.25">
      <c r="A26" s="1" t="s">
        <v>3591</v>
      </c>
      <c r="B26" s="1" t="s">
        <v>1046</v>
      </c>
      <c r="C26" s="1" t="s">
        <v>397</v>
      </c>
      <c r="D26" s="1" t="s">
        <v>1904</v>
      </c>
      <c r="E26" s="1" t="s">
        <v>1905</v>
      </c>
      <c r="F26" s="1">
        <v>520</v>
      </c>
      <c r="G26" s="1">
        <v>309</v>
      </c>
      <c r="H26" s="52">
        <f t="shared" si="0"/>
        <v>59.42307692307692</v>
      </c>
      <c r="I26" s="34">
        <f t="shared" si="2"/>
        <v>91.997708267592159</v>
      </c>
      <c r="J26" s="31">
        <v>0.95370370370370372</v>
      </c>
      <c r="K26" s="31">
        <v>0.93574297188755018</v>
      </c>
      <c r="L26" s="31">
        <v>0.97037037037037033</v>
      </c>
      <c r="M26" s="31">
        <v>0.93356643356643354</v>
      </c>
      <c r="N26" s="31">
        <v>0.93236714975845414</v>
      </c>
      <c r="O26" s="31">
        <v>0.90697674418604646</v>
      </c>
      <c r="P26" s="31">
        <v>0.87250996015936255</v>
      </c>
      <c r="Q26" s="31">
        <v>0.86194029850746268</v>
      </c>
      <c r="R26" s="31">
        <v>0.88043478260869568</v>
      </c>
      <c r="S26" s="31">
        <v>0.82673267326732669</v>
      </c>
      <c r="T26" s="31">
        <v>0.9532374100719424</v>
      </c>
      <c r="U26" s="31">
        <v>0.93307086614173229</v>
      </c>
      <c r="V26" s="31">
        <v>0.91699604743083007</v>
      </c>
      <c r="W26" s="31">
        <v>0.90845070422535212</v>
      </c>
      <c r="X26" s="31">
        <v>0.94139194139194138</v>
      </c>
      <c r="Y26" s="31">
        <v>0.91791044776119401</v>
      </c>
      <c r="Z26" s="31">
        <v>0.93594306049822062</v>
      </c>
      <c r="AA26" s="31">
        <v>0.93214285714285716</v>
      </c>
      <c r="AB26" s="31">
        <v>0.91258741258741261</v>
      </c>
      <c r="AC26" s="31">
        <v>0.93090909090909091</v>
      </c>
      <c r="AD26" s="31">
        <v>0.94366197183098588</v>
      </c>
      <c r="AE26" s="31">
        <v>0.9388489208633094</v>
      </c>
    </row>
    <row r="27" spans="1:31" ht="45" customHeight="1" x14ac:dyDescent="0.25">
      <c r="A27" s="1" t="s">
        <v>3591</v>
      </c>
      <c r="B27" s="1" t="s">
        <v>1046</v>
      </c>
      <c r="C27" s="1" t="s">
        <v>397</v>
      </c>
      <c r="D27" s="1" t="s">
        <v>1906</v>
      </c>
      <c r="E27" s="1" t="s">
        <v>1907</v>
      </c>
      <c r="F27" s="1">
        <v>108</v>
      </c>
      <c r="G27" s="1">
        <v>67</v>
      </c>
      <c r="H27" s="52">
        <f t="shared" si="0"/>
        <v>62.037037037037038</v>
      </c>
      <c r="I27" s="34">
        <f t="shared" si="2"/>
        <v>94.548087437933816</v>
      </c>
      <c r="J27" s="31">
        <v>1</v>
      </c>
      <c r="K27" s="31">
        <v>0.984375</v>
      </c>
      <c r="L27" s="31">
        <v>0.859375</v>
      </c>
      <c r="M27" s="31">
        <v>0.83076923076923082</v>
      </c>
      <c r="N27" s="31">
        <v>0.81632653061224492</v>
      </c>
      <c r="O27" s="31">
        <v>0.96825396825396826</v>
      </c>
      <c r="P27" s="31">
        <v>0.90909090909090906</v>
      </c>
      <c r="Q27" s="31">
        <v>0.9538461538461539</v>
      </c>
      <c r="R27" s="31">
        <v>1</v>
      </c>
      <c r="S27" s="31">
        <v>0.90697674418604646</v>
      </c>
      <c r="T27" s="31">
        <v>0.98484848484848486</v>
      </c>
      <c r="U27" s="31">
        <v>0.93548387096774188</v>
      </c>
      <c r="V27" s="31">
        <v>0.92307692307692313</v>
      </c>
      <c r="W27" s="31">
        <v>0.9850746268656716</v>
      </c>
      <c r="X27" s="31">
        <v>0.9850746268656716</v>
      </c>
      <c r="Y27" s="31">
        <v>0.89393939393939392</v>
      </c>
      <c r="Z27" s="31">
        <v>0.9850746268656716</v>
      </c>
      <c r="AA27" s="31">
        <v>0.98484848484848486</v>
      </c>
      <c r="AB27" s="31">
        <v>0.9850746268656716</v>
      </c>
      <c r="AC27" s="31">
        <v>0.96923076923076923</v>
      </c>
      <c r="AD27" s="31">
        <v>0.98461538461538467</v>
      </c>
      <c r="AE27" s="31">
        <v>0.95522388059701491</v>
      </c>
    </row>
    <row r="28" spans="1:31" ht="45" customHeight="1" x14ac:dyDescent="0.25">
      <c r="A28" s="1" t="s">
        <v>3591</v>
      </c>
      <c r="B28" s="1" t="s">
        <v>1046</v>
      </c>
      <c r="C28" s="1" t="s">
        <v>397</v>
      </c>
      <c r="D28" s="1" t="s">
        <v>1908</v>
      </c>
      <c r="E28" s="1" t="s">
        <v>3654</v>
      </c>
      <c r="F28" s="1">
        <v>195</v>
      </c>
      <c r="G28" s="1">
        <v>80</v>
      </c>
      <c r="H28" s="52">
        <f t="shared" si="0"/>
        <v>41.025641025641022</v>
      </c>
      <c r="I28" s="34">
        <f t="shared" si="2"/>
        <v>95.429624974671228</v>
      </c>
      <c r="J28" s="31">
        <v>1</v>
      </c>
      <c r="K28" s="31">
        <v>1</v>
      </c>
      <c r="L28" s="31">
        <v>0.92</v>
      </c>
      <c r="M28" s="31">
        <v>0.9358974358974359</v>
      </c>
      <c r="N28" s="31">
        <v>0.94339622641509435</v>
      </c>
      <c r="O28" s="31">
        <v>0.97058823529411764</v>
      </c>
      <c r="P28" s="31">
        <v>0.9178082191780822</v>
      </c>
      <c r="Q28" s="31">
        <v>0.97297297297297303</v>
      </c>
      <c r="R28" s="31">
        <v>0.91025641025641024</v>
      </c>
      <c r="S28" s="31">
        <v>0.86956521739130432</v>
      </c>
      <c r="T28" s="31">
        <v>1</v>
      </c>
      <c r="U28" s="31">
        <v>0.97142857142857142</v>
      </c>
      <c r="V28" s="31">
        <v>0.93150684931506844</v>
      </c>
      <c r="W28" s="31">
        <v>0.91139240506329111</v>
      </c>
      <c r="X28" s="31">
        <v>0.97499999999999998</v>
      </c>
      <c r="Y28" s="31">
        <v>1</v>
      </c>
      <c r="Z28" s="31">
        <v>0.97297297297297303</v>
      </c>
      <c r="AA28" s="31">
        <v>0.96202531645569622</v>
      </c>
      <c r="AB28" s="31">
        <v>0.96202531645569622</v>
      </c>
      <c r="AC28" s="31">
        <v>0.9726027397260274</v>
      </c>
      <c r="AD28" s="31">
        <v>0.92105263157894735</v>
      </c>
      <c r="AE28" s="31">
        <v>0.97402597402597402</v>
      </c>
    </row>
    <row r="29" spans="1:31" ht="45" customHeight="1" x14ac:dyDescent="0.25">
      <c r="A29" s="1" t="s">
        <v>3591</v>
      </c>
      <c r="B29" s="1" t="s">
        <v>1046</v>
      </c>
      <c r="C29" s="1" t="s">
        <v>397</v>
      </c>
      <c r="D29" s="1" t="s">
        <v>1909</v>
      </c>
      <c r="E29" s="1" t="s">
        <v>3653</v>
      </c>
      <c r="F29" s="1">
        <v>10</v>
      </c>
      <c r="G29" s="1">
        <v>5</v>
      </c>
      <c r="H29" s="52">
        <f t="shared" si="0"/>
        <v>50</v>
      </c>
      <c r="I29" s="34">
        <f t="shared" si="2"/>
        <v>100</v>
      </c>
      <c r="J29" s="31">
        <v>1</v>
      </c>
      <c r="K29" s="31">
        <v>1</v>
      </c>
      <c r="L29" s="31">
        <v>1</v>
      </c>
      <c r="M29" s="31">
        <v>1</v>
      </c>
      <c r="N29" s="31">
        <v>1</v>
      </c>
      <c r="O29" s="31">
        <v>1</v>
      </c>
      <c r="P29" s="31">
        <v>1</v>
      </c>
      <c r="Q29" s="31">
        <v>1</v>
      </c>
      <c r="R29" s="31">
        <v>1</v>
      </c>
      <c r="S29" s="31">
        <v>1</v>
      </c>
      <c r="T29" s="31">
        <v>1</v>
      </c>
      <c r="U29" s="31">
        <v>1</v>
      </c>
      <c r="V29" s="31">
        <v>1</v>
      </c>
      <c r="W29" s="31">
        <v>1</v>
      </c>
      <c r="X29" s="31">
        <v>1</v>
      </c>
      <c r="Y29" s="31">
        <v>1</v>
      </c>
      <c r="Z29" s="31">
        <v>1</v>
      </c>
      <c r="AA29" s="31">
        <v>1</v>
      </c>
      <c r="AB29" s="31">
        <v>1</v>
      </c>
      <c r="AC29" s="31">
        <v>1</v>
      </c>
      <c r="AD29" s="31">
        <v>1</v>
      </c>
      <c r="AE29" s="31">
        <v>1</v>
      </c>
    </row>
    <row r="30" spans="1:31" ht="45" customHeight="1" x14ac:dyDescent="0.25">
      <c r="A30" s="1" t="s">
        <v>3591</v>
      </c>
      <c r="B30" s="1" t="s">
        <v>1046</v>
      </c>
      <c r="C30" s="1" t="s">
        <v>397</v>
      </c>
      <c r="D30" s="1" t="s">
        <v>1910</v>
      </c>
      <c r="E30" s="1" t="s">
        <v>1911</v>
      </c>
      <c r="F30" s="1">
        <v>17</v>
      </c>
      <c r="G30" s="1">
        <v>10</v>
      </c>
      <c r="H30" s="52">
        <f t="shared" si="0"/>
        <v>58.82352941176471</v>
      </c>
      <c r="I30" s="34">
        <f t="shared" si="2"/>
        <v>93.333333333333343</v>
      </c>
      <c r="J30" s="31">
        <v>1</v>
      </c>
      <c r="K30" s="31">
        <v>1</v>
      </c>
      <c r="L30" s="31">
        <v>0.9</v>
      </c>
      <c r="M30" s="31">
        <v>1</v>
      </c>
      <c r="N30" s="31">
        <v>0.55555555555555558</v>
      </c>
      <c r="O30" s="31">
        <v>0.88888888888888884</v>
      </c>
      <c r="P30" s="31">
        <v>1</v>
      </c>
      <c r="Q30" s="31">
        <v>1</v>
      </c>
      <c r="R30" s="31">
        <v>1</v>
      </c>
      <c r="S30" s="31">
        <v>0.9</v>
      </c>
      <c r="T30" s="31">
        <v>0.9</v>
      </c>
      <c r="U30" s="31">
        <v>0.9</v>
      </c>
      <c r="V30" s="31">
        <v>1</v>
      </c>
      <c r="W30" s="31">
        <v>0.9</v>
      </c>
      <c r="X30" s="31">
        <v>0.9</v>
      </c>
      <c r="Y30" s="31">
        <v>0.9</v>
      </c>
      <c r="Z30" s="31">
        <v>0.88888888888888884</v>
      </c>
      <c r="AA30" s="31">
        <v>1</v>
      </c>
      <c r="AB30" s="31">
        <v>1</v>
      </c>
      <c r="AC30" s="31">
        <v>1</v>
      </c>
      <c r="AD30" s="31">
        <v>1</v>
      </c>
      <c r="AE30" s="31">
        <v>0.9</v>
      </c>
    </row>
    <row r="31" spans="1:31" ht="45" customHeight="1" x14ac:dyDescent="0.25">
      <c r="A31" s="1" t="s">
        <v>3591</v>
      </c>
      <c r="B31" s="1" t="s">
        <v>1046</v>
      </c>
      <c r="C31" s="1" t="s">
        <v>397</v>
      </c>
      <c r="D31" s="1" t="s">
        <v>1912</v>
      </c>
      <c r="E31" s="1" t="s">
        <v>1913</v>
      </c>
      <c r="F31" s="1">
        <v>16</v>
      </c>
      <c r="G31" s="1">
        <v>16</v>
      </c>
      <c r="H31" s="52">
        <f t="shared" si="0"/>
        <v>100</v>
      </c>
      <c r="I31" s="34">
        <f t="shared" si="2"/>
        <v>92.559750855205408</v>
      </c>
      <c r="J31" s="31">
        <v>0.91666666666666663</v>
      </c>
      <c r="K31" s="31">
        <v>0.92307692307692313</v>
      </c>
      <c r="L31" s="31">
        <v>0.92307692307692313</v>
      </c>
      <c r="M31" s="31">
        <v>0.8</v>
      </c>
      <c r="N31" s="31">
        <v>0.83333333333333337</v>
      </c>
      <c r="O31" s="31">
        <v>0.8666666666666667</v>
      </c>
      <c r="P31" s="31">
        <v>0.9285714285714286</v>
      </c>
      <c r="Q31" s="31">
        <v>1</v>
      </c>
      <c r="R31" s="31">
        <v>1</v>
      </c>
      <c r="S31" s="31">
        <v>0.81818181818181823</v>
      </c>
      <c r="T31" s="31">
        <v>1</v>
      </c>
      <c r="U31" s="31">
        <v>0.9285714285714286</v>
      </c>
      <c r="V31" s="31">
        <v>1</v>
      </c>
      <c r="W31" s="31">
        <v>1</v>
      </c>
      <c r="X31" s="31">
        <v>0.9375</v>
      </c>
      <c r="Y31" s="31">
        <v>0.8125</v>
      </c>
      <c r="Z31" s="31">
        <v>1</v>
      </c>
      <c r="AA31" s="31">
        <v>0.9375</v>
      </c>
      <c r="AB31" s="31">
        <v>1</v>
      </c>
      <c r="AC31" s="31">
        <v>0.93333333333333335</v>
      </c>
      <c r="AD31" s="31">
        <v>0.8666666666666667</v>
      </c>
      <c r="AE31" s="31">
        <v>0.9375</v>
      </c>
    </row>
    <row r="32" spans="1:31" ht="45" customHeight="1" x14ac:dyDescent="0.25">
      <c r="A32" s="1" t="s">
        <v>3591</v>
      </c>
      <c r="B32" s="1" t="s">
        <v>1046</v>
      </c>
      <c r="C32" s="1" t="s">
        <v>397</v>
      </c>
      <c r="D32" s="1" t="s">
        <v>1914</v>
      </c>
      <c r="E32" s="1" t="s">
        <v>1915</v>
      </c>
      <c r="F32" s="1">
        <v>10</v>
      </c>
      <c r="G32" s="1">
        <v>10</v>
      </c>
      <c r="H32" s="52">
        <f t="shared" si="0"/>
        <v>100</v>
      </c>
      <c r="I32" s="34">
        <f t="shared" si="2"/>
        <v>99.090909090909093</v>
      </c>
      <c r="J32" s="31">
        <v>1</v>
      </c>
      <c r="K32" s="31">
        <v>1</v>
      </c>
      <c r="L32" s="31">
        <v>1</v>
      </c>
      <c r="M32" s="31">
        <v>1</v>
      </c>
      <c r="N32" s="31">
        <v>0.9</v>
      </c>
      <c r="O32" s="31">
        <v>1</v>
      </c>
      <c r="P32" s="31">
        <v>1</v>
      </c>
      <c r="Q32" s="31">
        <v>1</v>
      </c>
      <c r="R32" s="31">
        <v>1</v>
      </c>
      <c r="S32" s="31">
        <v>0.9</v>
      </c>
      <c r="T32" s="31">
        <v>1</v>
      </c>
      <c r="U32" s="31">
        <v>1</v>
      </c>
      <c r="V32" s="31">
        <v>1</v>
      </c>
      <c r="W32" s="31">
        <v>1</v>
      </c>
      <c r="X32" s="31">
        <v>1</v>
      </c>
      <c r="Y32" s="31">
        <v>1</v>
      </c>
      <c r="Z32" s="31">
        <v>1</v>
      </c>
      <c r="AA32" s="31">
        <v>1</v>
      </c>
      <c r="AB32" s="31">
        <v>1</v>
      </c>
      <c r="AC32" s="31">
        <v>1</v>
      </c>
      <c r="AD32" s="31">
        <v>1</v>
      </c>
      <c r="AE32" s="31">
        <v>1</v>
      </c>
    </row>
    <row r="33" spans="1:31" ht="45" customHeight="1" x14ac:dyDescent="0.25">
      <c r="A33" s="1" t="s">
        <v>3591</v>
      </c>
      <c r="B33" s="1" t="s">
        <v>1046</v>
      </c>
      <c r="C33" s="1" t="s">
        <v>397</v>
      </c>
      <c r="D33" s="1" t="s">
        <v>1916</v>
      </c>
      <c r="E33" s="1" t="s">
        <v>1917</v>
      </c>
      <c r="F33" s="1">
        <v>11</v>
      </c>
      <c r="G33" s="1">
        <v>8</v>
      </c>
      <c r="H33" s="52">
        <f t="shared" si="0"/>
        <v>72.727272727272734</v>
      </c>
      <c r="I33" s="34">
        <f t="shared" si="2"/>
        <v>100</v>
      </c>
      <c r="J33" s="31">
        <v>1</v>
      </c>
      <c r="K33" s="31">
        <v>1</v>
      </c>
      <c r="L33" s="31">
        <v>1</v>
      </c>
      <c r="M33" s="31">
        <v>1</v>
      </c>
      <c r="N33" s="31">
        <v>1</v>
      </c>
      <c r="O33" s="31">
        <v>1</v>
      </c>
      <c r="P33" s="31">
        <v>1</v>
      </c>
      <c r="Q33" s="31">
        <v>1</v>
      </c>
      <c r="R33" s="31">
        <v>1</v>
      </c>
      <c r="S33" s="31">
        <v>1</v>
      </c>
      <c r="T33" s="31">
        <v>1</v>
      </c>
      <c r="U33" s="31">
        <v>1</v>
      </c>
      <c r="V33" s="31">
        <v>1</v>
      </c>
      <c r="W33" s="31">
        <v>1</v>
      </c>
      <c r="X33" s="31">
        <v>1</v>
      </c>
      <c r="Y33" s="31">
        <v>1</v>
      </c>
      <c r="Z33" s="31">
        <v>1</v>
      </c>
      <c r="AA33" s="31">
        <v>1</v>
      </c>
      <c r="AB33" s="31">
        <v>1</v>
      </c>
      <c r="AC33" s="31">
        <v>1</v>
      </c>
      <c r="AD33" s="31">
        <v>1</v>
      </c>
      <c r="AE33" s="31">
        <v>1</v>
      </c>
    </row>
    <row r="34" spans="1:31" ht="45" customHeight="1" x14ac:dyDescent="0.25">
      <c r="A34" s="1" t="s">
        <v>3591</v>
      </c>
      <c r="B34" s="1" t="s">
        <v>1046</v>
      </c>
      <c r="C34" s="1" t="s">
        <v>397</v>
      </c>
      <c r="D34" s="1" t="s">
        <v>1918</v>
      </c>
      <c r="E34" s="1" t="s">
        <v>1919</v>
      </c>
      <c r="F34" s="1">
        <v>51</v>
      </c>
      <c r="G34" s="1">
        <v>30</v>
      </c>
      <c r="H34" s="52">
        <f t="shared" si="0"/>
        <v>58.82352941176471</v>
      </c>
      <c r="I34" s="34">
        <f t="shared" si="2"/>
        <v>91.04782121396542</v>
      </c>
      <c r="J34" s="31">
        <v>1</v>
      </c>
      <c r="K34" s="31">
        <v>0.92592592592592593</v>
      </c>
      <c r="L34" s="31">
        <v>0.7931034482758621</v>
      </c>
      <c r="M34" s="31">
        <v>0.96</v>
      </c>
      <c r="N34" s="31">
        <v>0.81818181818181823</v>
      </c>
      <c r="O34" s="31">
        <v>0.89655172413793105</v>
      </c>
      <c r="P34" s="31">
        <v>0.93103448275862066</v>
      </c>
      <c r="Q34" s="31">
        <v>0.96296296296296291</v>
      </c>
      <c r="R34" s="31">
        <v>0.89655172413793105</v>
      </c>
      <c r="S34" s="31">
        <v>0.76190476190476186</v>
      </c>
      <c r="T34" s="31">
        <v>0.88888888888888884</v>
      </c>
      <c r="U34" s="31">
        <v>0.93103448275862066</v>
      </c>
      <c r="V34" s="31">
        <v>0.9285714285714286</v>
      </c>
      <c r="W34" s="31">
        <v>0.93333333333333335</v>
      </c>
      <c r="X34" s="31">
        <v>0.8666666666666667</v>
      </c>
      <c r="Y34" s="31">
        <v>0.84615384615384615</v>
      </c>
      <c r="Z34" s="31">
        <v>0.96551724137931039</v>
      </c>
      <c r="AA34" s="31">
        <v>0.93103448275862066</v>
      </c>
      <c r="AB34" s="31">
        <v>0.96551724137931039</v>
      </c>
      <c r="AC34" s="31">
        <v>0.89655172413793105</v>
      </c>
      <c r="AD34" s="31">
        <v>0.93103448275862066</v>
      </c>
      <c r="AE34" s="31">
        <v>1</v>
      </c>
    </row>
    <row r="35" spans="1:31" ht="45" customHeight="1" x14ac:dyDescent="0.25">
      <c r="A35" s="1" t="s">
        <v>3591</v>
      </c>
      <c r="B35" s="1" t="s">
        <v>1046</v>
      </c>
      <c r="C35" s="1" t="s">
        <v>397</v>
      </c>
      <c r="D35" s="1" t="s">
        <v>1920</v>
      </c>
      <c r="E35" s="1" t="s">
        <v>1921</v>
      </c>
      <c r="F35" s="1">
        <v>10</v>
      </c>
      <c r="G35" s="1">
        <v>7</v>
      </c>
      <c r="H35" s="52">
        <f t="shared" si="0"/>
        <v>70</v>
      </c>
      <c r="I35" s="34">
        <f t="shared" si="2"/>
        <v>98.441558441558442</v>
      </c>
      <c r="J35" s="31">
        <v>1</v>
      </c>
      <c r="K35" s="31">
        <v>1</v>
      </c>
      <c r="L35" s="31">
        <v>0.8571428571428571</v>
      </c>
      <c r="M35" s="31">
        <v>1</v>
      </c>
      <c r="N35" s="31">
        <v>1</v>
      </c>
      <c r="O35" s="31">
        <v>1</v>
      </c>
      <c r="P35" s="31">
        <v>1</v>
      </c>
      <c r="Q35" s="31">
        <v>1</v>
      </c>
      <c r="R35" s="31">
        <v>1</v>
      </c>
      <c r="S35" s="31">
        <v>0.8</v>
      </c>
      <c r="T35" s="31">
        <v>1</v>
      </c>
      <c r="U35" s="31">
        <v>1</v>
      </c>
      <c r="V35" s="31">
        <v>1</v>
      </c>
      <c r="W35" s="31">
        <v>1</v>
      </c>
      <c r="X35" s="31">
        <v>1</v>
      </c>
      <c r="Y35" s="31">
        <v>1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3591</v>
      </c>
      <c r="B36" s="1" t="s">
        <v>1046</v>
      </c>
      <c r="C36" s="1" t="s">
        <v>397</v>
      </c>
      <c r="D36" s="1" t="s">
        <v>1922</v>
      </c>
      <c r="E36" s="1" t="s">
        <v>3652</v>
      </c>
      <c r="F36" s="1">
        <v>27</v>
      </c>
      <c r="G36" s="1">
        <v>12</v>
      </c>
      <c r="H36" s="52">
        <f t="shared" si="0"/>
        <v>44.444444444444443</v>
      </c>
      <c r="I36" s="34">
        <f t="shared" si="2"/>
        <v>99.242424242424235</v>
      </c>
      <c r="J36" s="31">
        <v>1</v>
      </c>
      <c r="K36" s="31">
        <v>1</v>
      </c>
      <c r="L36" s="31">
        <v>1</v>
      </c>
      <c r="M36" s="31">
        <v>1</v>
      </c>
      <c r="N36" s="31">
        <v>0.83333333333333337</v>
      </c>
      <c r="O36" s="31">
        <v>1</v>
      </c>
      <c r="P36" s="31">
        <v>1</v>
      </c>
      <c r="Q36" s="31">
        <v>1</v>
      </c>
      <c r="R36" s="31">
        <v>1</v>
      </c>
      <c r="S36" s="31">
        <v>1</v>
      </c>
      <c r="T36" s="31">
        <v>1</v>
      </c>
      <c r="U36" s="31">
        <v>1</v>
      </c>
      <c r="V36" s="31">
        <v>1</v>
      </c>
      <c r="W36" s="31">
        <v>1</v>
      </c>
      <c r="X36" s="31">
        <v>1</v>
      </c>
      <c r="Y36" s="31">
        <v>1</v>
      </c>
      <c r="Z36" s="31">
        <v>1</v>
      </c>
      <c r="AA36" s="31">
        <v>1</v>
      </c>
      <c r="AB36" s="31">
        <v>1</v>
      </c>
      <c r="AC36" s="31">
        <v>1</v>
      </c>
      <c r="AD36" s="31">
        <v>1</v>
      </c>
      <c r="AE36" s="31">
        <v>1</v>
      </c>
    </row>
    <row r="37" spans="1:31" ht="45" customHeight="1" x14ac:dyDescent="0.25">
      <c r="A37" s="1" t="s">
        <v>3591</v>
      </c>
      <c r="B37" s="1" t="s">
        <v>1046</v>
      </c>
      <c r="C37" s="1" t="s">
        <v>397</v>
      </c>
      <c r="D37" s="1" t="s">
        <v>1923</v>
      </c>
      <c r="E37" s="1" t="s">
        <v>1924</v>
      </c>
      <c r="F37" s="1">
        <v>270</v>
      </c>
      <c r="G37" s="1">
        <v>118</v>
      </c>
      <c r="H37" s="52">
        <f t="shared" si="0"/>
        <v>43.703703703703702</v>
      </c>
      <c r="I37" s="34">
        <f t="shared" si="2"/>
        <v>99.488874443896933</v>
      </c>
      <c r="J37" s="31">
        <v>0.9826086956521739</v>
      </c>
      <c r="K37" s="31">
        <v>0.99130434782608701</v>
      </c>
      <c r="L37" s="31">
        <v>0.97435897435897434</v>
      </c>
      <c r="M37" s="31">
        <v>0.99137931034482762</v>
      </c>
      <c r="N37" s="31">
        <v>1</v>
      </c>
      <c r="O37" s="31">
        <v>0.99130434782608701</v>
      </c>
      <c r="P37" s="31">
        <v>1</v>
      </c>
      <c r="Q37" s="31">
        <v>1</v>
      </c>
      <c r="R37" s="31">
        <v>0.99130434782608701</v>
      </c>
      <c r="S37" s="31">
        <v>1</v>
      </c>
      <c r="T37" s="31">
        <v>1</v>
      </c>
      <c r="U37" s="31">
        <v>1</v>
      </c>
      <c r="V37" s="31">
        <v>1</v>
      </c>
      <c r="W37" s="31">
        <v>1</v>
      </c>
      <c r="X37" s="31">
        <v>0.99130434782608701</v>
      </c>
      <c r="Y37" s="31">
        <v>0.99137931034482762</v>
      </c>
      <c r="Z37" s="31">
        <v>0.99130434782608701</v>
      </c>
      <c r="AA37" s="31">
        <v>1</v>
      </c>
      <c r="AB37" s="31">
        <v>1</v>
      </c>
      <c r="AC37" s="31">
        <v>1</v>
      </c>
      <c r="AD37" s="31">
        <v>1</v>
      </c>
      <c r="AE37" s="31">
        <v>0.99130434782608701</v>
      </c>
    </row>
    <row r="38" spans="1:31" ht="45" customHeight="1" x14ac:dyDescent="0.25">
      <c r="A38" s="1" t="s">
        <v>3591</v>
      </c>
      <c r="B38" s="1" t="s">
        <v>1046</v>
      </c>
      <c r="C38" s="1" t="s">
        <v>397</v>
      </c>
      <c r="D38" s="1" t="s">
        <v>1925</v>
      </c>
      <c r="E38" s="1" t="s">
        <v>1926</v>
      </c>
      <c r="F38" s="1">
        <v>122</v>
      </c>
      <c r="G38" s="1">
        <v>55</v>
      </c>
      <c r="H38" s="52">
        <f t="shared" si="0"/>
        <v>45.081967213114751</v>
      </c>
      <c r="I38" s="34">
        <f t="shared" si="2"/>
        <v>93.6098214795622</v>
      </c>
      <c r="J38" s="31">
        <v>0.95454545454545459</v>
      </c>
      <c r="K38" s="31">
        <v>1</v>
      </c>
      <c r="L38" s="31">
        <v>0.98</v>
      </c>
      <c r="M38" s="31">
        <v>0.98</v>
      </c>
      <c r="N38" s="31">
        <v>0.8571428571428571</v>
      </c>
      <c r="O38" s="31">
        <v>0.96078431372549022</v>
      </c>
      <c r="P38" s="31">
        <v>0.96078431372549022</v>
      </c>
      <c r="Q38" s="31">
        <v>0.92156862745098034</v>
      </c>
      <c r="R38" s="31">
        <v>0.90566037735849059</v>
      </c>
      <c r="S38" s="31">
        <v>0.70270270270270274</v>
      </c>
      <c r="T38" s="31">
        <v>1</v>
      </c>
      <c r="U38" s="31">
        <v>0.98039215686274506</v>
      </c>
      <c r="V38" s="31">
        <v>0.9</v>
      </c>
      <c r="W38" s="31">
        <v>0.96296296296296291</v>
      </c>
      <c r="X38" s="31">
        <v>1</v>
      </c>
      <c r="Y38" s="31">
        <v>0.92727272727272725</v>
      </c>
      <c r="Z38" s="31">
        <v>0.92307692307692313</v>
      </c>
      <c r="AA38" s="31">
        <v>0.96363636363636362</v>
      </c>
      <c r="AB38" s="31">
        <v>0.98148148148148151</v>
      </c>
      <c r="AC38" s="31">
        <v>0.96226415094339623</v>
      </c>
      <c r="AD38" s="31">
        <v>0.86792452830188682</v>
      </c>
      <c r="AE38" s="31">
        <v>0.90196078431372551</v>
      </c>
    </row>
    <row r="39" spans="1:31" ht="45" customHeight="1" x14ac:dyDescent="0.25">
      <c r="A39" s="1" t="s">
        <v>3591</v>
      </c>
      <c r="B39" s="1" t="s">
        <v>1046</v>
      </c>
      <c r="C39" s="1" t="s">
        <v>397</v>
      </c>
      <c r="D39" s="1" t="s">
        <v>1927</v>
      </c>
      <c r="E39" s="1" t="s">
        <v>1928</v>
      </c>
      <c r="F39" s="1">
        <v>64</v>
      </c>
      <c r="G39" s="1">
        <v>27</v>
      </c>
      <c r="H39" s="52">
        <f t="shared" si="0"/>
        <v>42.1875</v>
      </c>
      <c r="I39" s="34">
        <f t="shared" si="2"/>
        <v>95.995041995042001</v>
      </c>
      <c r="J39" s="31">
        <v>1</v>
      </c>
      <c r="K39" s="31">
        <v>0.96153846153846156</v>
      </c>
      <c r="L39" s="31">
        <v>1</v>
      </c>
      <c r="M39" s="31">
        <v>1</v>
      </c>
      <c r="N39" s="31">
        <v>0.83333333333333337</v>
      </c>
      <c r="O39" s="31">
        <v>0.96296296296296291</v>
      </c>
      <c r="P39" s="31">
        <v>0.88888888888888884</v>
      </c>
      <c r="Q39" s="31">
        <v>0.96153846153846156</v>
      </c>
      <c r="R39" s="31">
        <v>0.92592592592592593</v>
      </c>
      <c r="S39" s="31">
        <v>0.8571428571428571</v>
      </c>
      <c r="T39" s="31">
        <v>0.96296296296296291</v>
      </c>
      <c r="U39" s="31">
        <v>0.96153846153846156</v>
      </c>
      <c r="V39" s="31">
        <v>0.92307692307692313</v>
      </c>
      <c r="W39" s="31">
        <v>1</v>
      </c>
      <c r="X39" s="31">
        <v>1</v>
      </c>
      <c r="Y39" s="31">
        <v>0.88</v>
      </c>
      <c r="Z39" s="31">
        <v>1</v>
      </c>
      <c r="AA39" s="31">
        <v>1</v>
      </c>
      <c r="AB39" s="31">
        <v>1</v>
      </c>
      <c r="AC39" s="31">
        <v>1</v>
      </c>
      <c r="AD39" s="31">
        <v>1</v>
      </c>
      <c r="AE39" s="31">
        <v>1</v>
      </c>
    </row>
    <row r="40" spans="1:31" ht="45" customHeight="1" x14ac:dyDescent="0.25">
      <c r="A40" s="1" t="s">
        <v>3591</v>
      </c>
      <c r="B40" s="1" t="s">
        <v>1046</v>
      </c>
      <c r="C40" s="1" t="s">
        <v>397</v>
      </c>
      <c r="D40" s="1" t="s">
        <v>1929</v>
      </c>
      <c r="E40" s="1" t="s">
        <v>1930</v>
      </c>
      <c r="F40" s="1">
        <v>271</v>
      </c>
      <c r="G40" s="1">
        <v>128</v>
      </c>
      <c r="H40" s="52">
        <f t="shared" si="0"/>
        <v>47.232472324723247</v>
      </c>
      <c r="I40" s="34">
        <f t="shared" si="2"/>
        <v>85.351402665091825</v>
      </c>
      <c r="J40" s="31">
        <v>0.96202531645569622</v>
      </c>
      <c r="K40" s="31">
        <v>0.93877551020408168</v>
      </c>
      <c r="L40" s="31">
        <v>0.90990990990990994</v>
      </c>
      <c r="M40" s="31">
        <v>0.89743589743589747</v>
      </c>
      <c r="N40" s="31">
        <v>0.84269662921348309</v>
      </c>
      <c r="O40" s="31">
        <v>0.77477477477477474</v>
      </c>
      <c r="P40" s="31">
        <v>0.84761904761904761</v>
      </c>
      <c r="Q40" s="31">
        <v>0.76699029126213591</v>
      </c>
      <c r="R40" s="31">
        <v>0.77500000000000002</v>
      </c>
      <c r="S40" s="31">
        <v>0.6292134831460674</v>
      </c>
      <c r="T40" s="31">
        <v>0.93333333333333335</v>
      </c>
      <c r="U40" s="31">
        <v>0.88571428571428568</v>
      </c>
      <c r="V40" s="31">
        <v>0.79047619047619044</v>
      </c>
      <c r="W40" s="31">
        <v>0.84745762711864403</v>
      </c>
      <c r="X40" s="31">
        <v>0.9145299145299145</v>
      </c>
      <c r="Y40" s="31">
        <v>0.78991596638655459</v>
      </c>
      <c r="Z40" s="31">
        <v>0.86956521739130432</v>
      </c>
      <c r="AA40" s="31">
        <v>0.90598290598290598</v>
      </c>
      <c r="AB40" s="31">
        <v>0.90909090909090906</v>
      </c>
      <c r="AC40" s="31">
        <v>0.91228070175438591</v>
      </c>
      <c r="AD40" s="31">
        <v>0.85470085470085466</v>
      </c>
      <c r="AE40" s="31">
        <v>0.81981981981981977</v>
      </c>
    </row>
    <row r="41" spans="1:31" ht="45" customHeight="1" x14ac:dyDescent="0.25">
      <c r="A41" s="1" t="s">
        <v>3591</v>
      </c>
      <c r="B41" s="1" t="s">
        <v>1046</v>
      </c>
      <c r="C41" s="1" t="s">
        <v>397</v>
      </c>
      <c r="D41" s="1" t="s">
        <v>1931</v>
      </c>
      <c r="E41" s="1" t="s">
        <v>1932</v>
      </c>
      <c r="F41" s="1">
        <v>599</v>
      </c>
      <c r="G41" s="1">
        <v>303</v>
      </c>
      <c r="H41" s="52">
        <f t="shared" si="0"/>
        <v>50.58430717863105</v>
      </c>
      <c r="I41" s="34">
        <f t="shared" si="2"/>
        <v>89.322640985970608</v>
      </c>
      <c r="J41" s="31">
        <v>0.96089385474860334</v>
      </c>
      <c r="K41" s="31">
        <v>0.96680497925311204</v>
      </c>
      <c r="L41" s="31">
        <v>0.9609375</v>
      </c>
      <c r="M41" s="31">
        <v>0.94346289752650181</v>
      </c>
      <c r="N41" s="31">
        <v>0.90862944162436543</v>
      </c>
      <c r="O41" s="31">
        <v>0.876</v>
      </c>
      <c r="P41" s="31">
        <v>0.85317460317460314</v>
      </c>
      <c r="Q41" s="31">
        <v>0.8037037037037037</v>
      </c>
      <c r="R41" s="31">
        <v>0.76470588235294112</v>
      </c>
      <c r="S41" s="31">
        <v>0.64</v>
      </c>
      <c r="T41" s="31">
        <v>0.96819787985865724</v>
      </c>
      <c r="U41" s="31">
        <v>0.94820717131474108</v>
      </c>
      <c r="V41" s="31">
        <v>0.83137254901960789</v>
      </c>
      <c r="W41" s="31">
        <v>0.90625</v>
      </c>
      <c r="X41" s="31">
        <v>0.93862815884476536</v>
      </c>
      <c r="Y41" s="31">
        <v>0.92170818505338081</v>
      </c>
      <c r="Z41" s="31">
        <v>0.93971631205673756</v>
      </c>
      <c r="AA41" s="31">
        <v>0.89928057553956831</v>
      </c>
      <c r="AB41" s="31">
        <v>0.94346289752650181</v>
      </c>
      <c r="AC41" s="31">
        <v>0.90774907749077494</v>
      </c>
      <c r="AD41" s="31">
        <v>0.84751773049645385</v>
      </c>
      <c r="AE41" s="31">
        <v>0.92057761732851984</v>
      </c>
    </row>
    <row r="42" spans="1:31" ht="45" customHeight="1" x14ac:dyDescent="0.25">
      <c r="A42" s="1" t="s">
        <v>3591</v>
      </c>
      <c r="B42" s="1" t="s">
        <v>1046</v>
      </c>
      <c r="C42" s="1" t="s">
        <v>397</v>
      </c>
      <c r="D42" s="1" t="s">
        <v>1933</v>
      </c>
      <c r="E42" s="1" t="s">
        <v>1934</v>
      </c>
      <c r="F42" s="1">
        <v>174</v>
      </c>
      <c r="G42" s="1">
        <v>80</v>
      </c>
      <c r="H42" s="52">
        <f t="shared" si="0"/>
        <v>45.977011494252871</v>
      </c>
      <c r="I42" s="34">
        <f t="shared" si="2"/>
        <v>97.083585850379677</v>
      </c>
      <c r="J42" s="31">
        <v>1</v>
      </c>
      <c r="K42" s="31">
        <v>1</v>
      </c>
      <c r="L42" s="31">
        <v>1</v>
      </c>
      <c r="M42" s="31">
        <v>0.98701298701298701</v>
      </c>
      <c r="N42" s="31">
        <v>0.96052631578947367</v>
      </c>
      <c r="O42" s="31">
        <v>1</v>
      </c>
      <c r="P42" s="31">
        <v>0.94936708860759489</v>
      </c>
      <c r="Q42" s="31">
        <v>0.93670886075949367</v>
      </c>
      <c r="R42" s="31">
        <v>0.95</v>
      </c>
      <c r="S42" s="31">
        <v>0.95652173913043481</v>
      </c>
      <c r="T42" s="31">
        <v>1</v>
      </c>
      <c r="U42" s="31">
        <v>0.97402597402597402</v>
      </c>
      <c r="V42" s="31">
        <v>0.93506493506493504</v>
      </c>
      <c r="W42" s="31">
        <v>0.96250000000000002</v>
      </c>
      <c r="X42" s="31">
        <v>0.96250000000000002</v>
      </c>
      <c r="Y42" s="31">
        <v>0.94871794871794868</v>
      </c>
      <c r="Z42" s="31">
        <v>0.96202531645569622</v>
      </c>
      <c r="AA42" s="31">
        <v>1</v>
      </c>
      <c r="AB42" s="31">
        <v>0.98734177215189878</v>
      </c>
      <c r="AC42" s="31">
        <v>0.97468354430379744</v>
      </c>
      <c r="AD42" s="31">
        <v>0.93670886075949367</v>
      </c>
      <c r="AE42" s="31">
        <v>0.97468354430379744</v>
      </c>
    </row>
    <row r="43" spans="1:31" ht="45" customHeight="1" x14ac:dyDescent="0.25">
      <c r="A43" s="1" t="s">
        <v>3591</v>
      </c>
      <c r="B43" s="1" t="s">
        <v>1046</v>
      </c>
      <c r="C43" s="1" t="s">
        <v>397</v>
      </c>
      <c r="D43" s="1" t="s">
        <v>1935</v>
      </c>
      <c r="E43" s="1" t="s">
        <v>1936</v>
      </c>
      <c r="F43" s="1">
        <v>182</v>
      </c>
      <c r="G43" s="1">
        <v>79</v>
      </c>
      <c r="H43" s="52">
        <f t="shared" si="0"/>
        <v>43.406593406593409</v>
      </c>
      <c r="I43" s="34">
        <f t="shared" si="2"/>
        <v>96.422736060984235</v>
      </c>
      <c r="J43" s="31">
        <v>1</v>
      </c>
      <c r="K43" s="31">
        <v>1</v>
      </c>
      <c r="L43" s="31">
        <v>1</v>
      </c>
      <c r="M43" s="31">
        <v>0.98666666666666669</v>
      </c>
      <c r="N43" s="31">
        <v>0.96875</v>
      </c>
      <c r="O43" s="31">
        <v>0.93055555555555558</v>
      </c>
      <c r="P43" s="31">
        <v>0.96</v>
      </c>
      <c r="Q43" s="31">
        <v>0.93506493506493504</v>
      </c>
      <c r="R43" s="31">
        <v>0.89473684210526316</v>
      </c>
      <c r="S43" s="31">
        <v>0.7857142857142857</v>
      </c>
      <c r="T43" s="31">
        <v>0.97368421052631582</v>
      </c>
      <c r="U43" s="31">
        <v>0.98550724637681164</v>
      </c>
      <c r="V43" s="31">
        <v>0.95714285714285718</v>
      </c>
      <c r="W43" s="31">
        <v>0.97333333333333338</v>
      </c>
      <c r="X43" s="31">
        <v>0.98648648648648651</v>
      </c>
      <c r="Y43" s="31">
        <v>0.98648648648648651</v>
      </c>
      <c r="Z43" s="31">
        <v>0.971830985915493</v>
      </c>
      <c r="AA43" s="31">
        <v>1</v>
      </c>
      <c r="AB43" s="31">
        <v>1</v>
      </c>
      <c r="AC43" s="31">
        <v>0.98648648648648651</v>
      </c>
      <c r="AD43" s="31">
        <v>0.98611111111111116</v>
      </c>
      <c r="AE43" s="31">
        <v>0.94444444444444442</v>
      </c>
    </row>
    <row r="44" spans="1:31" ht="45" customHeight="1" x14ac:dyDescent="0.25">
      <c r="A44" s="1" t="s">
        <v>3591</v>
      </c>
      <c r="B44" s="1" t="s">
        <v>1046</v>
      </c>
      <c r="C44" s="1" t="s">
        <v>397</v>
      </c>
      <c r="D44" s="1" t="s">
        <v>1937</v>
      </c>
      <c r="E44" s="1" t="s">
        <v>3651</v>
      </c>
      <c r="F44" s="1">
        <v>48</v>
      </c>
      <c r="G44" s="1">
        <v>22</v>
      </c>
      <c r="H44" s="52">
        <f t="shared" si="0"/>
        <v>45.833333333333329</v>
      </c>
      <c r="I44" s="34">
        <f t="shared" si="2"/>
        <v>99.173553719008268</v>
      </c>
      <c r="J44" s="31">
        <v>1</v>
      </c>
      <c r="K44" s="31">
        <v>1</v>
      </c>
      <c r="L44" s="31">
        <v>1</v>
      </c>
      <c r="M44" s="31">
        <v>1</v>
      </c>
      <c r="N44" s="31">
        <v>1</v>
      </c>
      <c r="O44" s="31">
        <v>1</v>
      </c>
      <c r="P44" s="31">
        <v>1</v>
      </c>
      <c r="Q44" s="31">
        <v>1</v>
      </c>
      <c r="R44" s="31">
        <v>1</v>
      </c>
      <c r="S44" s="31">
        <v>1</v>
      </c>
      <c r="T44" s="31">
        <v>0.95454545454545459</v>
      </c>
      <c r="U44" s="31">
        <v>1</v>
      </c>
      <c r="V44" s="31">
        <v>0.95454545454545459</v>
      </c>
      <c r="W44" s="31">
        <v>1</v>
      </c>
      <c r="X44" s="31">
        <v>1</v>
      </c>
      <c r="Y44" s="31">
        <v>0.95454545454545459</v>
      </c>
      <c r="Z44" s="31">
        <v>0.95454545454545459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</row>
    <row r="45" spans="1:31" ht="45" customHeight="1" x14ac:dyDescent="0.25">
      <c r="A45" s="1" t="s">
        <v>3591</v>
      </c>
      <c r="B45" s="1" t="s">
        <v>1046</v>
      </c>
      <c r="C45" s="1" t="s">
        <v>397</v>
      </c>
      <c r="D45" s="1" t="s">
        <v>1938</v>
      </c>
      <c r="E45" s="1" t="s">
        <v>1939</v>
      </c>
      <c r="F45" s="1">
        <v>9</v>
      </c>
      <c r="G45" s="1">
        <v>7</v>
      </c>
      <c r="H45" s="52">
        <f t="shared" si="0"/>
        <v>77.777777777777786</v>
      </c>
      <c r="I45" s="34">
        <f t="shared" si="2"/>
        <v>97.294372294372295</v>
      </c>
      <c r="J45" s="31">
        <v>1</v>
      </c>
      <c r="K45" s="31">
        <v>1</v>
      </c>
      <c r="L45" s="31">
        <v>1</v>
      </c>
      <c r="M45" s="31">
        <v>1</v>
      </c>
      <c r="N45" s="31">
        <v>0.83333333333333337</v>
      </c>
      <c r="O45" s="31">
        <v>1</v>
      </c>
      <c r="P45" s="31">
        <v>1</v>
      </c>
      <c r="Q45" s="31">
        <v>1</v>
      </c>
      <c r="R45" s="31">
        <v>1</v>
      </c>
      <c r="S45" s="31">
        <v>0.5714285714285714</v>
      </c>
      <c r="T45" s="31">
        <v>1</v>
      </c>
      <c r="U45" s="31">
        <v>1</v>
      </c>
      <c r="V45" s="31">
        <v>1</v>
      </c>
      <c r="W45" s="31">
        <v>1</v>
      </c>
      <c r="X45" s="31">
        <v>1</v>
      </c>
      <c r="Y45" s="31">
        <v>1</v>
      </c>
      <c r="Z45" s="31">
        <v>1</v>
      </c>
      <c r="AA45" s="31">
        <v>1</v>
      </c>
      <c r="AB45" s="31">
        <v>1</v>
      </c>
      <c r="AC45" s="31">
        <v>1</v>
      </c>
      <c r="AD45" s="31">
        <v>1</v>
      </c>
      <c r="AE45" s="31">
        <v>1</v>
      </c>
    </row>
    <row r="46" spans="1:31" ht="45" customHeight="1" x14ac:dyDescent="0.25">
      <c r="A46" s="1" t="s">
        <v>3591</v>
      </c>
      <c r="B46" s="1" t="s">
        <v>1046</v>
      </c>
      <c r="C46" s="1" t="s">
        <v>397</v>
      </c>
      <c r="D46" s="1" t="s">
        <v>1940</v>
      </c>
      <c r="E46" s="1" t="s">
        <v>1941</v>
      </c>
      <c r="F46" s="1">
        <v>9</v>
      </c>
      <c r="G46" s="1">
        <v>4</v>
      </c>
      <c r="H46" s="52">
        <f t="shared" si="0"/>
        <v>44.444444444444443</v>
      </c>
      <c r="I46" s="34">
        <f t="shared" si="2"/>
        <v>100</v>
      </c>
      <c r="J46" s="31">
        <v>1</v>
      </c>
      <c r="K46" s="31">
        <v>1</v>
      </c>
      <c r="L46" s="31">
        <v>1</v>
      </c>
      <c r="M46" s="31">
        <v>1</v>
      </c>
      <c r="N46" s="31">
        <v>1</v>
      </c>
      <c r="O46" s="31">
        <v>1</v>
      </c>
      <c r="P46" s="31">
        <v>1</v>
      </c>
      <c r="Q46" s="31">
        <v>1</v>
      </c>
      <c r="R46" s="31">
        <v>1</v>
      </c>
      <c r="S46" s="31">
        <v>1</v>
      </c>
      <c r="T46" s="31">
        <v>1</v>
      </c>
      <c r="U46" s="31">
        <v>1</v>
      </c>
      <c r="V46" s="31">
        <v>1</v>
      </c>
      <c r="W46" s="31">
        <v>1</v>
      </c>
      <c r="X46" s="31">
        <v>1</v>
      </c>
      <c r="Y46" s="31">
        <v>1</v>
      </c>
      <c r="Z46" s="31">
        <v>1</v>
      </c>
      <c r="AA46" s="31">
        <v>1</v>
      </c>
      <c r="AB46" s="31">
        <v>1</v>
      </c>
      <c r="AC46" s="31">
        <v>1</v>
      </c>
      <c r="AD46" s="31">
        <v>1</v>
      </c>
      <c r="AE46" s="31">
        <v>1</v>
      </c>
    </row>
    <row r="47" spans="1:31" ht="45" customHeight="1" x14ac:dyDescent="0.25">
      <c r="A47" s="1" t="s">
        <v>3591</v>
      </c>
      <c r="B47" s="1" t="s">
        <v>1046</v>
      </c>
      <c r="C47" s="1" t="s">
        <v>397</v>
      </c>
      <c r="D47" s="1" t="s">
        <v>1942</v>
      </c>
      <c r="E47" s="1" t="s">
        <v>1943</v>
      </c>
      <c r="F47" s="1">
        <v>19</v>
      </c>
      <c r="G47" s="1">
        <v>8</v>
      </c>
      <c r="H47" s="52">
        <f t="shared" si="0"/>
        <v>42.105263157894733</v>
      </c>
      <c r="I47" s="34">
        <f t="shared" si="2"/>
        <v>100</v>
      </c>
      <c r="J47" s="31">
        <v>1</v>
      </c>
      <c r="K47" s="31">
        <v>1</v>
      </c>
      <c r="L47" s="31">
        <v>1</v>
      </c>
      <c r="M47" s="31">
        <v>1</v>
      </c>
      <c r="N47" s="31">
        <v>1</v>
      </c>
      <c r="O47" s="31">
        <v>1</v>
      </c>
      <c r="P47" s="31">
        <v>1</v>
      </c>
      <c r="Q47" s="31">
        <v>1</v>
      </c>
      <c r="R47" s="31">
        <v>1</v>
      </c>
      <c r="S47" s="31">
        <v>1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31">
        <v>1</v>
      </c>
      <c r="Z47" s="31">
        <v>1</v>
      </c>
      <c r="AA47" s="31">
        <v>1</v>
      </c>
      <c r="AB47" s="31">
        <v>1</v>
      </c>
      <c r="AC47" s="31">
        <v>1</v>
      </c>
      <c r="AD47" s="31">
        <v>1</v>
      </c>
      <c r="AE47" s="31">
        <v>1</v>
      </c>
    </row>
    <row r="48" spans="1:31" ht="45" customHeight="1" x14ac:dyDescent="0.25">
      <c r="A48" s="1" t="s">
        <v>3591</v>
      </c>
      <c r="B48" s="1" t="s">
        <v>1089</v>
      </c>
      <c r="C48" s="1" t="s">
        <v>397</v>
      </c>
      <c r="D48" s="1" t="s">
        <v>1944</v>
      </c>
      <c r="E48" s="1" t="s">
        <v>1945</v>
      </c>
      <c r="F48" s="1">
        <v>1121</v>
      </c>
      <c r="G48" s="1">
        <v>751</v>
      </c>
      <c r="H48" s="52">
        <f t="shared" si="0"/>
        <v>66.993755575379126</v>
      </c>
      <c r="I48" s="34">
        <f>(J48+K48+L48+M48+N48+O48+W48+X48+Y48+Z48+AA48+AB48+AE48)*100/13</f>
        <v>99.82867133970386</v>
      </c>
      <c r="J48" s="31">
        <v>1</v>
      </c>
      <c r="K48" s="31">
        <v>0.99735449735449733</v>
      </c>
      <c r="L48" s="31">
        <v>1</v>
      </c>
      <c r="M48" s="31">
        <v>0.99561403508771928</v>
      </c>
      <c r="N48" s="31">
        <v>1</v>
      </c>
      <c r="O48" s="31">
        <v>0.99562363238512031</v>
      </c>
      <c r="P48" s="31" t="s">
        <v>3453</v>
      </c>
      <c r="Q48" s="31" t="s">
        <v>3453</v>
      </c>
      <c r="R48" s="31" t="s">
        <v>3453</v>
      </c>
      <c r="S48" s="31" t="s">
        <v>3453</v>
      </c>
      <c r="T48" s="31" t="s">
        <v>3453</v>
      </c>
      <c r="U48" s="31" t="s">
        <v>3453</v>
      </c>
      <c r="V48" s="31" t="s">
        <v>3453</v>
      </c>
      <c r="W48" s="31">
        <v>1</v>
      </c>
      <c r="X48" s="31">
        <v>1</v>
      </c>
      <c r="Y48" s="31">
        <v>1</v>
      </c>
      <c r="Z48" s="31">
        <v>0.99349240780911063</v>
      </c>
      <c r="AA48" s="31">
        <v>1</v>
      </c>
      <c r="AB48" s="31">
        <v>0.99564270152505452</v>
      </c>
      <c r="AC48" s="31" t="s">
        <v>3453</v>
      </c>
      <c r="AD48" s="31" t="s">
        <v>3453</v>
      </c>
      <c r="AE48" s="31">
        <v>1</v>
      </c>
    </row>
  </sheetData>
  <mergeCells count="10">
    <mergeCell ref="I3:I4"/>
    <mergeCell ref="J1:AE3"/>
    <mergeCell ref="A1:I1"/>
    <mergeCell ref="D3:D4"/>
    <mergeCell ref="E3:E4"/>
    <mergeCell ref="F3:F4"/>
    <mergeCell ref="G3:G4"/>
    <mergeCell ref="H3:H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F634-BABC-421B-B268-5061AD408303}">
  <dimension ref="A1:AE45"/>
  <sheetViews>
    <sheetView showGridLines="0" topLeftCell="A13" zoomScale="80" zoomScaleNormal="80" workbookViewId="0">
      <selection activeCell="E49" sqref="E49"/>
    </sheetView>
  </sheetViews>
  <sheetFormatPr defaultColWidth="9.140625" defaultRowHeight="15" x14ac:dyDescent="0.25"/>
  <cols>
    <col min="1" max="1" width="20.7109375" style="7" customWidth="1"/>
    <col min="2" max="2" width="10.7109375" style="7" customWidth="1"/>
    <col min="3" max="3" width="21.5703125" style="7" customWidth="1"/>
    <col min="4" max="4" width="15.7109375" style="7" customWidth="1"/>
    <col min="5" max="5" width="27.14062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16.14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3413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988</v>
      </c>
      <c r="B5" s="1" t="s">
        <v>8</v>
      </c>
      <c r="C5" s="1" t="s">
        <v>9</v>
      </c>
      <c r="D5" s="1" t="s">
        <v>1003</v>
      </c>
      <c r="E5" s="1" t="s">
        <v>1004</v>
      </c>
      <c r="F5" s="1">
        <v>81</v>
      </c>
      <c r="G5" s="1">
        <v>72</v>
      </c>
      <c r="H5" s="52">
        <f t="shared" ref="H5:H36" si="0">G5/F5*100</f>
        <v>88.888888888888886</v>
      </c>
      <c r="I5" s="34">
        <f>(J5+K5+L5+M5+N5+O5+P5+Q5+R5+S5+U5+V5+W5+X5+Z5+AA5+AB5+AE5)*100/18</f>
        <v>95.921490223500541</v>
      </c>
      <c r="J5" s="31">
        <v>0.98</v>
      </c>
      <c r="K5" s="31">
        <v>0.95454545454545459</v>
      </c>
      <c r="L5" s="31">
        <v>0.9538461538461539</v>
      </c>
      <c r="M5" s="31">
        <v>0.97058823529411764</v>
      </c>
      <c r="N5" s="31">
        <v>0.9375</v>
      </c>
      <c r="O5" s="31">
        <v>0.94029850746268662</v>
      </c>
      <c r="P5" s="31">
        <v>0.97101449275362317</v>
      </c>
      <c r="Q5" s="31">
        <v>0.95588235294117652</v>
      </c>
      <c r="R5" s="31">
        <v>0.98529411764705888</v>
      </c>
      <c r="S5" s="31">
        <v>0.875</v>
      </c>
      <c r="T5" s="31" t="s">
        <v>3453</v>
      </c>
      <c r="U5" s="31">
        <v>0.98305084745762716</v>
      </c>
      <c r="V5" s="31">
        <v>0.9375</v>
      </c>
      <c r="W5" s="31">
        <v>0.97142857142857142</v>
      </c>
      <c r="X5" s="31">
        <v>0.95161290322580649</v>
      </c>
      <c r="Y5" s="31" t="s">
        <v>3453</v>
      </c>
      <c r="Z5" s="31">
        <v>0.9850746268656716</v>
      </c>
      <c r="AA5" s="31">
        <v>0.97101449275362317</v>
      </c>
      <c r="AB5" s="31">
        <v>0.9850746268656716</v>
      </c>
      <c r="AC5" s="31" t="s">
        <v>3453</v>
      </c>
      <c r="AD5" s="31" t="s">
        <v>3453</v>
      </c>
      <c r="AE5" s="31">
        <v>0.95714285714285718</v>
      </c>
    </row>
    <row r="6" spans="1:31" ht="45" customHeight="1" x14ac:dyDescent="0.25">
      <c r="A6" s="1" t="s">
        <v>988</v>
      </c>
      <c r="B6" s="1" t="s">
        <v>8</v>
      </c>
      <c r="C6" s="1" t="s">
        <v>9</v>
      </c>
      <c r="D6" s="1" t="s">
        <v>1001</v>
      </c>
      <c r="E6" s="1" t="s">
        <v>1002</v>
      </c>
      <c r="F6" s="1">
        <v>161</v>
      </c>
      <c r="G6" s="1">
        <v>73</v>
      </c>
      <c r="H6" s="52">
        <f t="shared" si="0"/>
        <v>45.341614906832298</v>
      </c>
      <c r="I6" s="34">
        <f t="shared" ref="I6:I24" si="1">(J6+K6+L6+M6+N6+O6+P6+Q6+R6+S6+U6+V6+W6+X6+Z6+AA6+AB6+AE6)*100/18</f>
        <v>98.984059479532306</v>
      </c>
      <c r="J6" s="31">
        <v>1</v>
      </c>
      <c r="K6" s="31">
        <v>0.98571428571428577</v>
      </c>
      <c r="L6" s="31">
        <v>1</v>
      </c>
      <c r="M6" s="31">
        <v>0.9859154929577465</v>
      </c>
      <c r="N6" s="31">
        <v>0.97959183673469385</v>
      </c>
      <c r="O6" s="31">
        <v>0.95454545454545459</v>
      </c>
      <c r="P6" s="31">
        <v>1</v>
      </c>
      <c r="Q6" s="31">
        <v>0.98611111111111116</v>
      </c>
      <c r="R6" s="31">
        <v>1</v>
      </c>
      <c r="S6" s="31">
        <v>0.9555555555555556</v>
      </c>
      <c r="T6" s="31" t="s">
        <v>3453</v>
      </c>
      <c r="U6" s="31">
        <v>1</v>
      </c>
      <c r="V6" s="31">
        <v>0.96969696969696972</v>
      </c>
      <c r="W6" s="31">
        <v>1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988</v>
      </c>
      <c r="B7" s="1" t="s">
        <v>8</v>
      </c>
      <c r="C7" s="1" t="s">
        <v>9</v>
      </c>
      <c r="D7" s="1" t="s">
        <v>1007</v>
      </c>
      <c r="E7" s="1" t="s">
        <v>1008</v>
      </c>
      <c r="F7" s="1">
        <v>93</v>
      </c>
      <c r="G7" s="1">
        <v>45</v>
      </c>
      <c r="H7" s="52">
        <f t="shared" si="0"/>
        <v>48.387096774193552</v>
      </c>
      <c r="I7" s="34">
        <f t="shared" si="1"/>
        <v>93.988609174135746</v>
      </c>
      <c r="J7" s="31">
        <v>0.96969696969696972</v>
      </c>
      <c r="K7" s="31">
        <v>0.97619047619047616</v>
      </c>
      <c r="L7" s="31">
        <v>0.97619047619047616</v>
      </c>
      <c r="M7" s="31">
        <v>1</v>
      </c>
      <c r="N7" s="31">
        <v>0.92307692307692313</v>
      </c>
      <c r="O7" s="31">
        <v>0.875</v>
      </c>
      <c r="P7" s="31">
        <v>0.95348837209302328</v>
      </c>
      <c r="Q7" s="31">
        <v>0.97674418604651159</v>
      </c>
      <c r="R7" s="31">
        <v>0.9555555555555556</v>
      </c>
      <c r="S7" s="31">
        <v>0.8</v>
      </c>
      <c r="T7" s="31" t="s">
        <v>3453</v>
      </c>
      <c r="U7" s="31">
        <v>0.89743589743589747</v>
      </c>
      <c r="V7" s="31">
        <v>0.85</v>
      </c>
      <c r="W7" s="31">
        <v>0.97560975609756095</v>
      </c>
      <c r="X7" s="31">
        <v>0.90476190476190477</v>
      </c>
      <c r="Y7" s="31" t="s">
        <v>3453</v>
      </c>
      <c r="Z7" s="31">
        <v>0.95238095238095233</v>
      </c>
      <c r="AA7" s="31">
        <v>0.97727272727272729</v>
      </c>
      <c r="AB7" s="31">
        <v>1</v>
      </c>
      <c r="AC7" s="31" t="s">
        <v>3453</v>
      </c>
      <c r="AD7" s="31" t="s">
        <v>3453</v>
      </c>
      <c r="AE7" s="31">
        <v>0.95454545454545459</v>
      </c>
    </row>
    <row r="8" spans="1:31" ht="45" customHeight="1" x14ac:dyDescent="0.25">
      <c r="A8" s="1" t="s">
        <v>988</v>
      </c>
      <c r="B8" s="1" t="s">
        <v>8</v>
      </c>
      <c r="C8" s="1" t="s">
        <v>9</v>
      </c>
      <c r="D8" s="1" t="s">
        <v>989</v>
      </c>
      <c r="E8" s="1" t="s">
        <v>990</v>
      </c>
      <c r="F8" s="1">
        <v>292</v>
      </c>
      <c r="G8" s="1">
        <v>183</v>
      </c>
      <c r="H8" s="52">
        <f t="shared" si="0"/>
        <v>62.671232876712324</v>
      </c>
      <c r="I8" s="34">
        <f t="shared" si="1"/>
        <v>92.452239968583839</v>
      </c>
      <c r="J8" s="31">
        <v>0.9375</v>
      </c>
      <c r="K8" s="31">
        <v>0.96129032258064517</v>
      </c>
      <c r="L8" s="31">
        <v>0.98076923076923073</v>
      </c>
      <c r="M8" s="31">
        <v>0.92168674698795183</v>
      </c>
      <c r="N8" s="31">
        <v>0.8</v>
      </c>
      <c r="O8" s="31">
        <v>0.8867924528301887</v>
      </c>
      <c r="P8" s="31">
        <v>0.96855345911949686</v>
      </c>
      <c r="Q8" s="31">
        <v>0.9</v>
      </c>
      <c r="R8" s="31">
        <v>0.88165680473372776</v>
      </c>
      <c r="S8" s="31">
        <v>0.81720430107526887</v>
      </c>
      <c r="T8" s="31" t="s">
        <v>3453</v>
      </c>
      <c r="U8" s="31">
        <v>0.95138888888888884</v>
      </c>
      <c r="V8" s="31">
        <v>0.89583333333333337</v>
      </c>
      <c r="W8" s="31">
        <v>0.93413173652694614</v>
      </c>
      <c r="X8" s="31">
        <v>0.95597484276729561</v>
      </c>
      <c r="Y8" s="31" t="s">
        <v>3453</v>
      </c>
      <c r="Z8" s="31">
        <v>0.96319018404907975</v>
      </c>
      <c r="AA8" s="31">
        <v>0.95757575757575752</v>
      </c>
      <c r="AB8" s="31">
        <v>0.9760479041916168</v>
      </c>
      <c r="AC8" s="31" t="s">
        <v>3453</v>
      </c>
      <c r="AD8" s="31" t="s">
        <v>3453</v>
      </c>
      <c r="AE8" s="31">
        <v>0.95180722891566261</v>
      </c>
    </row>
    <row r="9" spans="1:31" ht="45" customHeight="1" x14ac:dyDescent="0.25">
      <c r="A9" s="1" t="s">
        <v>988</v>
      </c>
      <c r="B9" s="1" t="s">
        <v>8</v>
      </c>
      <c r="C9" s="1" t="s">
        <v>9</v>
      </c>
      <c r="D9" s="1" t="s">
        <v>1005</v>
      </c>
      <c r="E9" s="1" t="s">
        <v>1006</v>
      </c>
      <c r="F9" s="1">
        <v>164</v>
      </c>
      <c r="G9" s="1">
        <v>84</v>
      </c>
      <c r="H9" s="52">
        <f t="shared" si="0"/>
        <v>51.219512195121951</v>
      </c>
      <c r="I9" s="34">
        <f t="shared" si="1"/>
        <v>95.649415408417752</v>
      </c>
      <c r="J9" s="31">
        <v>0.95918367346938771</v>
      </c>
      <c r="K9" s="31">
        <v>0.97368421052631582</v>
      </c>
      <c r="L9" s="31">
        <v>0.98684210526315785</v>
      </c>
      <c r="M9" s="31">
        <v>0.97619047619047616</v>
      </c>
      <c r="N9" s="31">
        <v>0.79591836734693877</v>
      </c>
      <c r="O9" s="31">
        <v>0.93150684931506844</v>
      </c>
      <c r="P9" s="31">
        <v>1</v>
      </c>
      <c r="Q9" s="31">
        <v>0.97468354430379744</v>
      </c>
      <c r="R9" s="31">
        <v>0.96385542168674698</v>
      </c>
      <c r="S9" s="31">
        <v>0.88235294117647056</v>
      </c>
      <c r="T9" s="31" t="s">
        <v>3453</v>
      </c>
      <c r="U9" s="31">
        <v>1</v>
      </c>
      <c r="V9" s="31">
        <v>0.94444444444444442</v>
      </c>
      <c r="W9" s="31">
        <v>0.95121951219512191</v>
      </c>
      <c r="X9" s="31">
        <v>0.98648648648648651</v>
      </c>
      <c r="Y9" s="31" t="s">
        <v>3453</v>
      </c>
      <c r="Z9" s="31">
        <v>0.95121951219512191</v>
      </c>
      <c r="AA9" s="31">
        <v>0.95180722891566261</v>
      </c>
      <c r="AB9" s="31">
        <v>0.98750000000000004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988</v>
      </c>
      <c r="B10" s="1" t="s">
        <v>8</v>
      </c>
      <c r="C10" s="1" t="s">
        <v>9</v>
      </c>
      <c r="D10" s="1" t="s">
        <v>991</v>
      </c>
      <c r="E10" s="1" t="s">
        <v>992</v>
      </c>
      <c r="F10" s="1">
        <v>318</v>
      </c>
      <c r="G10" s="1">
        <v>143</v>
      </c>
      <c r="H10" s="52">
        <f t="shared" si="0"/>
        <v>44.968553459119498</v>
      </c>
      <c r="I10" s="34">
        <f t="shared" si="1"/>
        <v>95.342565189766816</v>
      </c>
      <c r="J10" s="31">
        <v>0.97916666666666663</v>
      </c>
      <c r="K10" s="31">
        <v>0.99236641221374045</v>
      </c>
      <c r="L10" s="31">
        <v>0.93333333333333335</v>
      </c>
      <c r="M10" s="31">
        <v>0.94160583941605835</v>
      </c>
      <c r="N10" s="31">
        <v>0.77319587628865982</v>
      </c>
      <c r="O10" s="31">
        <v>0.97080291970802923</v>
      </c>
      <c r="P10" s="31">
        <v>0.99285714285714288</v>
      </c>
      <c r="Q10" s="31">
        <v>0.94326241134751776</v>
      </c>
      <c r="R10" s="31">
        <v>0.91549295774647887</v>
      </c>
      <c r="S10" s="31">
        <v>0.96103896103896103</v>
      </c>
      <c r="T10" s="31" t="s">
        <v>3453</v>
      </c>
      <c r="U10" s="31">
        <v>0.96581196581196582</v>
      </c>
      <c r="V10" s="31">
        <v>0.921875</v>
      </c>
      <c r="W10" s="31">
        <v>0.95714285714285718</v>
      </c>
      <c r="X10" s="31">
        <v>0.97101449275362317</v>
      </c>
      <c r="Y10" s="31" t="s">
        <v>3453</v>
      </c>
      <c r="Z10" s="31">
        <v>0.98550724637681164</v>
      </c>
      <c r="AA10" s="31">
        <v>0.9859154929577465</v>
      </c>
      <c r="AB10" s="31">
        <v>0.99270072992700731</v>
      </c>
      <c r="AC10" s="31" t="s">
        <v>3453</v>
      </c>
      <c r="AD10" s="31" t="s">
        <v>3453</v>
      </c>
      <c r="AE10" s="31">
        <v>0.97857142857142854</v>
      </c>
    </row>
    <row r="11" spans="1:31" ht="45" customHeight="1" x14ac:dyDescent="0.25">
      <c r="A11" s="1" t="s">
        <v>988</v>
      </c>
      <c r="B11" s="1" t="s">
        <v>8</v>
      </c>
      <c r="C11" s="1" t="s">
        <v>9</v>
      </c>
      <c r="D11" s="1" t="s">
        <v>1009</v>
      </c>
      <c r="E11" s="1" t="s">
        <v>1010</v>
      </c>
      <c r="F11" s="1">
        <v>261</v>
      </c>
      <c r="G11" s="1">
        <v>117</v>
      </c>
      <c r="H11" s="52">
        <f t="shared" si="0"/>
        <v>44.827586206896555</v>
      </c>
      <c r="I11" s="34">
        <f t="shared" si="1"/>
        <v>97.941505928965185</v>
      </c>
      <c r="J11" s="31">
        <v>0.98863636363636365</v>
      </c>
      <c r="K11" s="31">
        <v>0.99115044247787609</v>
      </c>
      <c r="L11" s="31">
        <v>0.99115044247787609</v>
      </c>
      <c r="M11" s="31">
        <v>0.96491228070175439</v>
      </c>
      <c r="N11" s="31">
        <v>0.90243902439024393</v>
      </c>
      <c r="O11" s="31">
        <v>0.97368421052631582</v>
      </c>
      <c r="P11" s="31">
        <v>1</v>
      </c>
      <c r="Q11" s="31">
        <v>0.96460176991150437</v>
      </c>
      <c r="R11" s="31">
        <v>1</v>
      </c>
      <c r="S11" s="31">
        <v>0.98630136986301364</v>
      </c>
      <c r="T11" s="31" t="s">
        <v>3453</v>
      </c>
      <c r="U11" s="31">
        <v>0.99065420560747663</v>
      </c>
      <c r="V11" s="31">
        <v>0.97222222222222221</v>
      </c>
      <c r="W11" s="31">
        <v>0.96551724137931039</v>
      </c>
      <c r="X11" s="31">
        <v>0.9732142857142857</v>
      </c>
      <c r="Y11" s="31" t="s">
        <v>3453</v>
      </c>
      <c r="Z11" s="31">
        <v>0.99115044247787609</v>
      </c>
      <c r="AA11" s="31">
        <v>0.99130434782608701</v>
      </c>
      <c r="AB11" s="31">
        <v>0.99122807017543857</v>
      </c>
      <c r="AC11" s="31" t="s">
        <v>3453</v>
      </c>
      <c r="AD11" s="31" t="s">
        <v>3453</v>
      </c>
      <c r="AE11" s="31">
        <v>0.99130434782608701</v>
      </c>
    </row>
    <row r="12" spans="1:31" ht="45" customHeight="1" x14ac:dyDescent="0.25">
      <c r="A12" s="1" t="s">
        <v>988</v>
      </c>
      <c r="B12" s="1" t="s">
        <v>8</v>
      </c>
      <c r="C12" s="1" t="s">
        <v>9</v>
      </c>
      <c r="D12" s="1" t="s">
        <v>999</v>
      </c>
      <c r="E12" s="1" t="s">
        <v>1000</v>
      </c>
      <c r="F12" s="1">
        <v>294</v>
      </c>
      <c r="G12" s="1">
        <v>150</v>
      </c>
      <c r="H12" s="52">
        <f t="shared" si="0"/>
        <v>51.020408163265309</v>
      </c>
      <c r="I12" s="34">
        <f t="shared" si="1"/>
        <v>96.01614466057066</v>
      </c>
      <c r="J12" s="31">
        <v>0.98795180722891562</v>
      </c>
      <c r="K12" s="31">
        <v>0.98484848484848486</v>
      </c>
      <c r="L12" s="31">
        <v>0.94852941176470584</v>
      </c>
      <c r="M12" s="31">
        <v>0.92198581560283688</v>
      </c>
      <c r="N12" s="31">
        <v>0.79545454545454541</v>
      </c>
      <c r="O12" s="31">
        <v>0.9859154929577465</v>
      </c>
      <c r="P12" s="31">
        <v>0.99300699300699302</v>
      </c>
      <c r="Q12" s="31">
        <v>0.95744680851063835</v>
      </c>
      <c r="R12" s="31">
        <v>0.94964028776978415</v>
      </c>
      <c r="S12" s="31">
        <v>0.90540540540540537</v>
      </c>
      <c r="T12" s="31" t="s">
        <v>3453</v>
      </c>
      <c r="U12" s="31">
        <v>0.97841726618705038</v>
      </c>
      <c r="V12" s="31">
        <v>0.97163120567375882</v>
      </c>
      <c r="W12" s="31">
        <v>0.96527777777777779</v>
      </c>
      <c r="X12" s="31">
        <v>0.98581560283687941</v>
      </c>
      <c r="Y12" s="31" t="s">
        <v>3453</v>
      </c>
      <c r="Z12" s="31">
        <v>0.98611111111111116</v>
      </c>
      <c r="AA12" s="31">
        <v>0.99315068493150682</v>
      </c>
      <c r="AB12" s="31">
        <v>0.99300699300699302</v>
      </c>
      <c r="AC12" s="31" t="s">
        <v>3453</v>
      </c>
      <c r="AD12" s="31" t="s">
        <v>3453</v>
      </c>
      <c r="AE12" s="31">
        <v>0.97931034482758617</v>
      </c>
    </row>
    <row r="13" spans="1:31" ht="45" customHeight="1" x14ac:dyDescent="0.25">
      <c r="A13" s="1" t="s">
        <v>988</v>
      </c>
      <c r="B13" s="1" t="s">
        <v>8</v>
      </c>
      <c r="C13" s="1" t="s">
        <v>9</v>
      </c>
      <c r="D13" s="1" t="s">
        <v>2114</v>
      </c>
      <c r="E13" s="1" t="s">
        <v>2115</v>
      </c>
      <c r="F13" s="1">
        <v>255</v>
      </c>
      <c r="G13" s="1">
        <v>121</v>
      </c>
      <c r="H13" s="52">
        <f t="shared" si="0"/>
        <v>47.450980392156858</v>
      </c>
      <c r="I13" s="34">
        <f t="shared" si="1"/>
        <v>92.35679502000373</v>
      </c>
      <c r="J13" s="31">
        <v>0.9859154929577465</v>
      </c>
      <c r="K13" s="31">
        <v>0.98130841121495327</v>
      </c>
      <c r="L13" s="31">
        <v>0.8660714285714286</v>
      </c>
      <c r="M13" s="31">
        <v>0.92920353982300885</v>
      </c>
      <c r="N13" s="31">
        <v>0.69047619047619047</v>
      </c>
      <c r="O13" s="31">
        <v>0.93103448275862066</v>
      </c>
      <c r="P13" s="31">
        <v>0.9826086956521739</v>
      </c>
      <c r="Q13" s="31">
        <v>0.94782608695652171</v>
      </c>
      <c r="R13" s="31">
        <v>0.94067796610169496</v>
      </c>
      <c r="S13" s="31">
        <v>0.80434782608695654</v>
      </c>
      <c r="T13" s="31" t="s">
        <v>3453</v>
      </c>
      <c r="U13" s="31">
        <v>0.95402298850574707</v>
      </c>
      <c r="V13" s="31">
        <v>0.88785046728971961</v>
      </c>
      <c r="W13" s="31">
        <v>0.9568965517241379</v>
      </c>
      <c r="X13" s="31">
        <v>0.93103448275862066</v>
      </c>
      <c r="Y13" s="31" t="s">
        <v>3453</v>
      </c>
      <c r="Z13" s="31">
        <v>0.94690265486725667</v>
      </c>
      <c r="AA13" s="31">
        <v>0.9576271186440678</v>
      </c>
      <c r="AB13" s="31">
        <v>0.9821428571428571</v>
      </c>
      <c r="AC13" s="31" t="s">
        <v>3453</v>
      </c>
      <c r="AD13" s="31" t="s">
        <v>3453</v>
      </c>
      <c r="AE13" s="31">
        <v>0.94827586206896552</v>
      </c>
    </row>
    <row r="14" spans="1:31" ht="45" customHeight="1" x14ac:dyDescent="0.25">
      <c r="A14" s="1" t="s">
        <v>988</v>
      </c>
      <c r="B14" s="1" t="s">
        <v>8</v>
      </c>
      <c r="C14" s="1" t="s">
        <v>9</v>
      </c>
      <c r="D14" s="1" t="s">
        <v>1011</v>
      </c>
      <c r="E14" s="1" t="s">
        <v>1012</v>
      </c>
      <c r="F14" s="1">
        <v>340</v>
      </c>
      <c r="G14" s="1">
        <v>156</v>
      </c>
      <c r="H14" s="52">
        <f t="shared" si="0"/>
        <v>45.882352941176471</v>
      </c>
      <c r="I14" s="34">
        <f t="shared" si="1"/>
        <v>97.020186325539441</v>
      </c>
      <c r="J14" s="31">
        <v>0.98058252427184467</v>
      </c>
      <c r="K14" s="31">
        <v>0.98581560283687941</v>
      </c>
      <c r="L14" s="31">
        <v>0.97887323943661975</v>
      </c>
      <c r="M14" s="31">
        <v>0.97959183673469385</v>
      </c>
      <c r="N14" s="31">
        <v>0.94827586206896552</v>
      </c>
      <c r="O14" s="31">
        <v>0.97222222222222221</v>
      </c>
      <c r="P14" s="31">
        <v>0.98692810457516345</v>
      </c>
      <c r="Q14" s="31">
        <v>0.96598639455782309</v>
      </c>
      <c r="R14" s="31">
        <v>0.95364238410596025</v>
      </c>
      <c r="S14" s="31">
        <v>0.95238095238095233</v>
      </c>
      <c r="T14" s="31" t="s">
        <v>3453</v>
      </c>
      <c r="U14" s="31">
        <v>0.9555555555555556</v>
      </c>
      <c r="V14" s="31">
        <v>0.93006993006993011</v>
      </c>
      <c r="W14" s="31">
        <v>0.97333333333333338</v>
      </c>
      <c r="X14" s="31">
        <v>0.98620689655172411</v>
      </c>
      <c r="Y14" s="31" t="s">
        <v>3453</v>
      </c>
      <c r="Z14" s="31">
        <v>0.97350993377483441</v>
      </c>
      <c r="AA14" s="31">
        <v>0.98013245033112584</v>
      </c>
      <c r="AB14" s="31">
        <v>0.98684210526315785</v>
      </c>
      <c r="AC14" s="31" t="s">
        <v>3453</v>
      </c>
      <c r="AD14" s="31" t="s">
        <v>3453</v>
      </c>
      <c r="AE14" s="31">
        <v>0.97368421052631582</v>
      </c>
    </row>
    <row r="15" spans="1:31" ht="45" customHeight="1" x14ac:dyDescent="0.25">
      <c r="A15" s="1" t="s">
        <v>988</v>
      </c>
      <c r="B15" s="1" t="s">
        <v>8</v>
      </c>
      <c r="C15" s="1" t="s">
        <v>9</v>
      </c>
      <c r="D15" s="1" t="s">
        <v>995</v>
      </c>
      <c r="E15" s="1" t="s">
        <v>996</v>
      </c>
      <c r="F15" s="1">
        <v>166</v>
      </c>
      <c r="G15" s="1">
        <v>74</v>
      </c>
      <c r="H15" s="52">
        <f t="shared" si="0"/>
        <v>44.578313253012048</v>
      </c>
      <c r="I15" s="34">
        <f t="shared" si="1"/>
        <v>92.451712787752115</v>
      </c>
      <c r="J15" s="31">
        <v>0.95454545454545459</v>
      </c>
      <c r="K15" s="31">
        <v>1</v>
      </c>
      <c r="L15" s="31">
        <v>0.86301369863013699</v>
      </c>
      <c r="M15" s="31">
        <v>0.90410958904109584</v>
      </c>
      <c r="N15" s="31">
        <v>0.7021276595744681</v>
      </c>
      <c r="O15" s="31">
        <v>0.90625</v>
      </c>
      <c r="P15" s="31">
        <v>1</v>
      </c>
      <c r="Q15" s="31">
        <v>0.9178082191780822</v>
      </c>
      <c r="R15" s="31">
        <v>0.93243243243243246</v>
      </c>
      <c r="S15" s="31">
        <v>0.8</v>
      </c>
      <c r="T15" s="31" t="s">
        <v>3453</v>
      </c>
      <c r="U15" s="31">
        <v>0.95161290322580649</v>
      </c>
      <c r="V15" s="31">
        <v>0.86567164179104472</v>
      </c>
      <c r="W15" s="31">
        <v>0.95890410958904104</v>
      </c>
      <c r="X15" s="31">
        <v>0.92537313432835822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0.95945945945945943</v>
      </c>
    </row>
    <row r="16" spans="1:31" ht="45" customHeight="1" x14ac:dyDescent="0.25">
      <c r="A16" s="1" t="s">
        <v>988</v>
      </c>
      <c r="B16" s="1" t="s">
        <v>8</v>
      </c>
      <c r="C16" s="1" t="s">
        <v>9</v>
      </c>
      <c r="D16" s="1" t="s">
        <v>993</v>
      </c>
      <c r="E16" s="1" t="s">
        <v>994</v>
      </c>
      <c r="F16" s="1">
        <v>160</v>
      </c>
      <c r="G16" s="1">
        <v>76</v>
      </c>
      <c r="H16" s="52">
        <f t="shared" si="0"/>
        <v>47.5</v>
      </c>
      <c r="I16" s="34">
        <f t="shared" si="1"/>
        <v>93.415214664202011</v>
      </c>
      <c r="J16" s="31">
        <v>1</v>
      </c>
      <c r="K16" s="31">
        <v>0.98529411764705888</v>
      </c>
      <c r="L16" s="31">
        <v>0.90909090909090906</v>
      </c>
      <c r="M16" s="31">
        <v>0.90277777777777779</v>
      </c>
      <c r="N16" s="31">
        <v>0.65789473684210531</v>
      </c>
      <c r="O16" s="31">
        <v>0.85507246376811596</v>
      </c>
      <c r="P16" s="31">
        <v>1</v>
      </c>
      <c r="Q16" s="31">
        <v>0.93150684931506844</v>
      </c>
      <c r="R16" s="31">
        <v>0.94666666666666666</v>
      </c>
      <c r="S16" s="31">
        <v>0.9</v>
      </c>
      <c r="T16" s="31" t="s">
        <v>3453</v>
      </c>
      <c r="U16" s="31">
        <v>0.96825396825396826</v>
      </c>
      <c r="V16" s="31">
        <v>0.90476190476190477</v>
      </c>
      <c r="W16" s="31">
        <v>0.9726027397260274</v>
      </c>
      <c r="X16" s="31">
        <v>0.89552238805970152</v>
      </c>
      <c r="Y16" s="31" t="s">
        <v>3453</v>
      </c>
      <c r="Z16" s="31">
        <v>0.98529411764705888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988</v>
      </c>
      <c r="B17" s="1" t="s">
        <v>8</v>
      </c>
      <c r="C17" s="1" t="s">
        <v>9</v>
      </c>
      <c r="D17" s="1" t="s">
        <v>997</v>
      </c>
      <c r="E17" s="1" t="s">
        <v>998</v>
      </c>
      <c r="F17" s="1">
        <v>172</v>
      </c>
      <c r="G17" s="1">
        <v>79</v>
      </c>
      <c r="H17" s="52">
        <f t="shared" si="0"/>
        <v>45.930232558139537</v>
      </c>
      <c r="I17" s="34">
        <f t="shared" si="1"/>
        <v>92.702710806921786</v>
      </c>
      <c r="J17" s="31">
        <v>0.97826086956521741</v>
      </c>
      <c r="K17" s="31">
        <v>0.9726027397260274</v>
      </c>
      <c r="L17" s="31">
        <v>0.84722222222222221</v>
      </c>
      <c r="M17" s="31">
        <v>0.91139240506329111</v>
      </c>
      <c r="N17" s="31">
        <v>0.7592592592592593</v>
      </c>
      <c r="O17" s="31">
        <v>0.85526315789473684</v>
      </c>
      <c r="P17" s="31">
        <v>0.96153846153846156</v>
      </c>
      <c r="Q17" s="31">
        <v>0.94805194805194803</v>
      </c>
      <c r="R17" s="31">
        <v>0.96202531645569622</v>
      </c>
      <c r="S17" s="31">
        <v>0.85</v>
      </c>
      <c r="T17" s="31" t="s">
        <v>3453</v>
      </c>
      <c r="U17" s="31">
        <v>0.971830985915493</v>
      </c>
      <c r="V17" s="31">
        <v>0.83783783783783783</v>
      </c>
      <c r="W17" s="31">
        <v>0.96202531645569622</v>
      </c>
      <c r="X17" s="31">
        <v>0.95945945945945943</v>
      </c>
      <c r="Y17" s="31" t="s">
        <v>3453</v>
      </c>
      <c r="Z17" s="31">
        <v>0.98666666666666669</v>
      </c>
      <c r="AA17" s="31">
        <v>0.96202531645569622</v>
      </c>
      <c r="AB17" s="31">
        <v>0.98734177215189878</v>
      </c>
      <c r="AC17" s="31" t="s">
        <v>3453</v>
      </c>
      <c r="AD17" s="31" t="s">
        <v>3453</v>
      </c>
      <c r="AE17" s="31">
        <v>0.97368421052631582</v>
      </c>
    </row>
    <row r="18" spans="1:31" ht="45" customHeight="1" x14ac:dyDescent="0.25">
      <c r="A18" s="1" t="s">
        <v>988</v>
      </c>
      <c r="B18" s="1" t="s">
        <v>8</v>
      </c>
      <c r="C18" s="1" t="s">
        <v>9</v>
      </c>
      <c r="D18" s="1" t="s">
        <v>2116</v>
      </c>
      <c r="E18" s="1" t="s">
        <v>2117</v>
      </c>
      <c r="F18" s="1">
        <v>222</v>
      </c>
      <c r="G18" s="1">
        <v>103</v>
      </c>
      <c r="H18" s="52">
        <f t="shared" si="0"/>
        <v>46.396396396396398</v>
      </c>
      <c r="I18" s="34">
        <f t="shared" si="1"/>
        <v>94.672295277367837</v>
      </c>
      <c r="J18" s="31">
        <v>0.96</v>
      </c>
      <c r="K18" s="31">
        <v>0.96875</v>
      </c>
      <c r="L18" s="31">
        <v>0.93548387096774188</v>
      </c>
      <c r="M18" s="31">
        <v>0.93</v>
      </c>
      <c r="N18" s="31">
        <v>0.87012987012987009</v>
      </c>
      <c r="O18" s="31">
        <v>0.91836734693877553</v>
      </c>
      <c r="P18" s="31">
        <v>0.99019607843137258</v>
      </c>
      <c r="Q18" s="31">
        <v>0.95049504950495045</v>
      </c>
      <c r="R18" s="31">
        <v>0.95049504950495045</v>
      </c>
      <c r="S18" s="31">
        <v>0.86567164179104472</v>
      </c>
      <c r="T18" s="31" t="s">
        <v>3453</v>
      </c>
      <c r="U18" s="31">
        <v>0.93406593406593408</v>
      </c>
      <c r="V18" s="31">
        <v>0.94680851063829785</v>
      </c>
      <c r="W18" s="31">
        <v>0.97029702970297027</v>
      </c>
      <c r="X18" s="31">
        <v>0.98969072164948457</v>
      </c>
      <c r="Y18" s="31" t="s">
        <v>3453</v>
      </c>
      <c r="Z18" s="31">
        <v>0.95918367346938771</v>
      </c>
      <c r="AA18" s="31">
        <v>0.96078431372549022</v>
      </c>
      <c r="AB18" s="31">
        <v>0.99009900990099009</v>
      </c>
      <c r="AC18" s="31" t="s">
        <v>3453</v>
      </c>
      <c r="AD18" s="31" t="s">
        <v>3453</v>
      </c>
      <c r="AE18" s="31">
        <v>0.95049504950495045</v>
      </c>
    </row>
    <row r="19" spans="1:31" ht="45" customHeight="1" x14ac:dyDescent="0.25">
      <c r="A19" s="1" t="s">
        <v>988</v>
      </c>
      <c r="B19" s="1" t="s">
        <v>8</v>
      </c>
      <c r="C19" s="1" t="s">
        <v>9</v>
      </c>
      <c r="D19" s="1" t="s">
        <v>2118</v>
      </c>
      <c r="E19" s="1" t="s">
        <v>3226</v>
      </c>
      <c r="F19" s="1">
        <v>120</v>
      </c>
      <c r="G19" s="1">
        <v>66</v>
      </c>
      <c r="H19" s="52">
        <f t="shared" si="0"/>
        <v>55.000000000000007</v>
      </c>
      <c r="I19" s="34">
        <f t="shared" si="1"/>
        <v>97.179983258204757</v>
      </c>
      <c r="J19" s="31">
        <v>0.9555555555555556</v>
      </c>
      <c r="K19" s="31">
        <v>0.98412698412698407</v>
      </c>
      <c r="L19" s="31">
        <v>1</v>
      </c>
      <c r="M19" s="31">
        <v>1</v>
      </c>
      <c r="N19" s="31">
        <v>0.91304347826086951</v>
      </c>
      <c r="O19" s="31">
        <v>0.93548387096774188</v>
      </c>
      <c r="P19" s="31">
        <v>0.98484848484848486</v>
      </c>
      <c r="Q19" s="31">
        <v>0.98461538461538467</v>
      </c>
      <c r="R19" s="31">
        <v>0.98484848484848486</v>
      </c>
      <c r="S19" s="31">
        <v>0.967741935483871</v>
      </c>
      <c r="T19" s="31" t="s">
        <v>3453</v>
      </c>
      <c r="U19" s="31">
        <v>0.98245614035087714</v>
      </c>
      <c r="V19" s="31">
        <v>0.967741935483871</v>
      </c>
      <c r="W19" s="31">
        <v>0.96923076923076923</v>
      </c>
      <c r="X19" s="31">
        <v>0.9538461538461539</v>
      </c>
      <c r="Y19" s="31" t="s">
        <v>3453</v>
      </c>
      <c r="Z19" s="31">
        <v>0.98461538461538467</v>
      </c>
      <c r="AA19" s="31">
        <v>0.96969696969696972</v>
      </c>
      <c r="AB19" s="31">
        <v>0.96969696969696972</v>
      </c>
      <c r="AC19" s="31" t="s">
        <v>3453</v>
      </c>
      <c r="AD19" s="31" t="s">
        <v>3453</v>
      </c>
      <c r="AE19" s="31">
        <v>0.98484848484848486</v>
      </c>
    </row>
    <row r="20" spans="1:31" ht="45" customHeight="1" x14ac:dyDescent="0.25">
      <c r="A20" s="1" t="s">
        <v>988</v>
      </c>
      <c r="B20" s="1" t="s">
        <v>8</v>
      </c>
      <c r="C20" s="1" t="s">
        <v>9</v>
      </c>
      <c r="D20" s="1" t="s">
        <v>1949</v>
      </c>
      <c r="E20" s="1" t="s">
        <v>3642</v>
      </c>
      <c r="F20" s="1">
        <v>81</v>
      </c>
      <c r="G20" s="1">
        <v>41</v>
      </c>
      <c r="H20" s="52">
        <f t="shared" si="0"/>
        <v>50.617283950617285</v>
      </c>
      <c r="I20" s="34">
        <f t="shared" si="1"/>
        <v>98.191992177737774</v>
      </c>
      <c r="J20" s="31">
        <v>1</v>
      </c>
      <c r="K20" s="31">
        <v>1</v>
      </c>
      <c r="L20" s="31">
        <v>1</v>
      </c>
      <c r="M20" s="31">
        <v>0.97499999999999998</v>
      </c>
      <c r="N20" s="31">
        <v>0.90625</v>
      </c>
      <c r="O20" s="31">
        <v>0.97435897435897434</v>
      </c>
      <c r="P20" s="31">
        <v>1</v>
      </c>
      <c r="Q20" s="31">
        <v>1</v>
      </c>
      <c r="R20" s="31">
        <v>1</v>
      </c>
      <c r="S20" s="31">
        <v>0.95</v>
      </c>
      <c r="T20" s="31" t="s">
        <v>3453</v>
      </c>
      <c r="U20" s="31">
        <v>1</v>
      </c>
      <c r="V20" s="31">
        <v>0.97222222222222221</v>
      </c>
      <c r="W20" s="31">
        <v>0.97435897435897434</v>
      </c>
      <c r="X20" s="31">
        <v>0.94736842105263153</v>
      </c>
      <c r="Y20" s="31" t="s">
        <v>3453</v>
      </c>
      <c r="Z20" s="31">
        <v>1</v>
      </c>
      <c r="AA20" s="31">
        <v>0.97499999999999998</v>
      </c>
      <c r="AB20" s="31">
        <v>1</v>
      </c>
      <c r="AC20" s="31" t="s">
        <v>3453</v>
      </c>
      <c r="AD20" s="31" t="s">
        <v>3453</v>
      </c>
      <c r="AE20" s="31">
        <v>1</v>
      </c>
    </row>
    <row r="21" spans="1:31" ht="45" customHeight="1" x14ac:dyDescent="0.25">
      <c r="A21" s="1" t="s">
        <v>988</v>
      </c>
      <c r="B21" s="1" t="s">
        <v>8</v>
      </c>
      <c r="C21" s="1" t="s">
        <v>9</v>
      </c>
      <c r="D21" s="1" t="s">
        <v>1950</v>
      </c>
      <c r="E21" s="1" t="s">
        <v>3641</v>
      </c>
      <c r="F21" s="1">
        <v>378</v>
      </c>
      <c r="G21" s="1">
        <v>188</v>
      </c>
      <c r="H21" s="52">
        <f t="shared" si="0"/>
        <v>49.735449735449734</v>
      </c>
      <c r="I21" s="34">
        <f t="shared" si="1"/>
        <v>92.936595149866989</v>
      </c>
      <c r="J21" s="31">
        <v>0.92553191489361697</v>
      </c>
      <c r="K21" s="31">
        <v>0.99390243902439024</v>
      </c>
      <c r="L21" s="31">
        <v>0.89221556886227549</v>
      </c>
      <c r="M21" s="31">
        <v>0.93888888888888888</v>
      </c>
      <c r="N21" s="31">
        <v>0.80800000000000005</v>
      </c>
      <c r="O21" s="31">
        <v>0.93258426966292129</v>
      </c>
      <c r="P21" s="31">
        <v>0.96045197740112997</v>
      </c>
      <c r="Q21" s="31">
        <v>0.87912087912087911</v>
      </c>
      <c r="R21" s="31">
        <v>0.88172043010752688</v>
      </c>
      <c r="S21" s="31">
        <v>0.81481481481481477</v>
      </c>
      <c r="T21" s="31" t="s">
        <v>3453</v>
      </c>
      <c r="U21" s="31">
        <v>0.95483870967741935</v>
      </c>
      <c r="V21" s="31">
        <v>0.875</v>
      </c>
      <c r="W21" s="31">
        <v>0.95652173913043481</v>
      </c>
      <c r="X21" s="31">
        <v>0.94252873563218387</v>
      </c>
      <c r="Y21" s="31" t="s">
        <v>3453</v>
      </c>
      <c r="Z21" s="31">
        <v>0.98901098901098905</v>
      </c>
      <c r="AA21" s="31">
        <v>0.99450549450549453</v>
      </c>
      <c r="AB21" s="31">
        <v>1</v>
      </c>
      <c r="AC21" s="31" t="s">
        <v>3453</v>
      </c>
      <c r="AD21" s="31" t="s">
        <v>3453</v>
      </c>
      <c r="AE21" s="31">
        <v>0.98895027624309395</v>
      </c>
    </row>
    <row r="22" spans="1:31" ht="45" customHeight="1" x14ac:dyDescent="0.25">
      <c r="A22" s="1" t="s">
        <v>988</v>
      </c>
      <c r="B22" s="1" t="s">
        <v>8</v>
      </c>
      <c r="C22" s="1" t="s">
        <v>9</v>
      </c>
      <c r="D22" s="1" t="s">
        <v>2128</v>
      </c>
      <c r="E22" s="1" t="s">
        <v>3592</v>
      </c>
      <c r="F22" s="1">
        <v>38</v>
      </c>
      <c r="G22" s="1">
        <v>25</v>
      </c>
      <c r="H22" s="52">
        <f t="shared" si="0"/>
        <v>65.789473684210535</v>
      </c>
      <c r="I22" s="34">
        <f t="shared" si="1"/>
        <v>92.376256977145403</v>
      </c>
      <c r="J22" s="31">
        <v>1</v>
      </c>
      <c r="K22" s="31">
        <v>1</v>
      </c>
      <c r="L22" s="31">
        <v>0.90476190476190477</v>
      </c>
      <c r="M22" s="31">
        <v>0.9</v>
      </c>
      <c r="N22" s="31">
        <v>0.88235294117647056</v>
      </c>
      <c r="O22" s="31">
        <v>0.95454545454545459</v>
      </c>
      <c r="P22" s="31">
        <v>0.8</v>
      </c>
      <c r="Q22" s="31">
        <v>0.90476190476190477</v>
      </c>
      <c r="R22" s="31">
        <v>0.90909090909090906</v>
      </c>
      <c r="S22" s="31">
        <v>0.7857142857142857</v>
      </c>
      <c r="T22" s="31" t="s">
        <v>3453</v>
      </c>
      <c r="U22" s="31">
        <v>1</v>
      </c>
      <c r="V22" s="31">
        <v>1</v>
      </c>
      <c r="W22" s="31">
        <v>0.95652173913043481</v>
      </c>
      <c r="X22" s="31">
        <v>1</v>
      </c>
      <c r="Y22" s="31" t="s">
        <v>3453</v>
      </c>
      <c r="Z22" s="31">
        <v>0.94736842105263153</v>
      </c>
      <c r="AA22" s="31">
        <v>0.9</v>
      </c>
      <c r="AB22" s="31">
        <v>1</v>
      </c>
      <c r="AC22" s="31" t="s">
        <v>3453</v>
      </c>
      <c r="AD22" s="31" t="s">
        <v>3453</v>
      </c>
      <c r="AE22" s="31">
        <v>0.78260869565217395</v>
      </c>
    </row>
    <row r="23" spans="1:31" ht="45" customHeight="1" x14ac:dyDescent="0.25">
      <c r="A23" s="1" t="s">
        <v>988</v>
      </c>
      <c r="B23" s="1" t="s">
        <v>8</v>
      </c>
      <c r="C23" s="1" t="s">
        <v>9</v>
      </c>
      <c r="D23" s="1" t="s">
        <v>2124</v>
      </c>
      <c r="E23" s="1" t="s">
        <v>3227</v>
      </c>
      <c r="F23" s="1">
        <v>36</v>
      </c>
      <c r="G23" s="1">
        <v>24</v>
      </c>
      <c r="H23" s="52">
        <f t="shared" si="0"/>
        <v>66.666666666666657</v>
      </c>
      <c r="I23" s="34">
        <f t="shared" si="1"/>
        <v>95.54473304473305</v>
      </c>
      <c r="J23" s="31">
        <v>0.95</v>
      </c>
      <c r="K23" s="31">
        <v>1</v>
      </c>
      <c r="L23" s="31">
        <v>0.9</v>
      </c>
      <c r="M23" s="31">
        <v>0.90909090909090906</v>
      </c>
      <c r="N23" s="31">
        <v>1</v>
      </c>
      <c r="O23" s="31">
        <v>1</v>
      </c>
      <c r="P23" s="31">
        <v>0.95454545454545459</v>
      </c>
      <c r="Q23" s="31">
        <v>1</v>
      </c>
      <c r="R23" s="31">
        <v>0.95238095238095233</v>
      </c>
      <c r="S23" s="31">
        <v>0.9</v>
      </c>
      <c r="T23" s="31" t="s">
        <v>3453</v>
      </c>
      <c r="U23" s="31">
        <v>0.95238095238095233</v>
      </c>
      <c r="V23" s="31">
        <v>1</v>
      </c>
      <c r="W23" s="31">
        <v>0.90909090909090906</v>
      </c>
      <c r="X23" s="31">
        <v>0.90909090909090906</v>
      </c>
      <c r="Y23" s="31" t="s">
        <v>3453</v>
      </c>
      <c r="Z23" s="31">
        <v>1</v>
      </c>
      <c r="AA23" s="31">
        <v>0.95238095238095233</v>
      </c>
      <c r="AB23" s="31">
        <v>0.90909090909090906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988</v>
      </c>
      <c r="B24" s="1" t="s">
        <v>8</v>
      </c>
      <c r="C24" s="1" t="s">
        <v>9</v>
      </c>
      <c r="D24" s="1" t="s">
        <v>2134</v>
      </c>
      <c r="E24" s="1" t="s">
        <v>3640</v>
      </c>
      <c r="F24" s="1">
        <v>19</v>
      </c>
      <c r="G24" s="1">
        <v>9</v>
      </c>
      <c r="H24" s="52">
        <f t="shared" si="0"/>
        <v>47.368421052631575</v>
      </c>
      <c r="I24" s="34">
        <f t="shared" si="1"/>
        <v>87.996031746031761</v>
      </c>
      <c r="J24" s="31">
        <v>1</v>
      </c>
      <c r="K24" s="31">
        <v>1</v>
      </c>
      <c r="L24" s="31">
        <v>0.875</v>
      </c>
      <c r="M24" s="31">
        <v>0.88888888888888884</v>
      </c>
      <c r="N24" s="31">
        <v>0.75</v>
      </c>
      <c r="O24" s="31">
        <v>0.875</v>
      </c>
      <c r="P24" s="31">
        <v>0.88888888888888884</v>
      </c>
      <c r="Q24" s="31">
        <v>0.88888888888888884</v>
      </c>
      <c r="R24" s="31">
        <v>1</v>
      </c>
      <c r="S24" s="31">
        <v>0.7142857142857143</v>
      </c>
      <c r="T24" s="31" t="s">
        <v>3453</v>
      </c>
      <c r="U24" s="31">
        <v>0.88888888888888884</v>
      </c>
      <c r="V24" s="31">
        <v>0.75</v>
      </c>
      <c r="W24" s="31">
        <v>0.88888888888888884</v>
      </c>
      <c r="X24" s="31">
        <v>0.88888888888888884</v>
      </c>
      <c r="Y24" s="31" t="s">
        <v>3453</v>
      </c>
      <c r="Z24" s="31">
        <v>0.88888888888888884</v>
      </c>
      <c r="AA24" s="31">
        <v>0.875</v>
      </c>
      <c r="AB24" s="31">
        <v>1</v>
      </c>
      <c r="AC24" s="31" t="s">
        <v>3453</v>
      </c>
      <c r="AD24" s="31" t="s">
        <v>3453</v>
      </c>
      <c r="AE24" s="31">
        <v>0.77777777777777779</v>
      </c>
    </row>
    <row r="25" spans="1:31" ht="45" customHeight="1" x14ac:dyDescent="0.25">
      <c r="A25" s="1" t="s">
        <v>988</v>
      </c>
      <c r="B25" s="1" t="s">
        <v>1046</v>
      </c>
      <c r="C25" s="1" t="s">
        <v>397</v>
      </c>
      <c r="D25" s="1" t="s">
        <v>2136</v>
      </c>
      <c r="E25" s="1" t="s">
        <v>2137</v>
      </c>
      <c r="F25" s="1">
        <v>1632</v>
      </c>
      <c r="G25" s="1">
        <v>721</v>
      </c>
      <c r="H25" s="52">
        <f t="shared" si="0"/>
        <v>44.178921568627452</v>
      </c>
      <c r="I25" s="34">
        <f t="shared" ref="I25:I36" si="2">(J25+K25+L25+M25+N25+O25+P25+Q25+R25+S25+T25+U25+V25+W25+X25+Y25+Z25+AA25+AB25+AC25+AD25+AE25)*100/22</f>
        <v>84.449201566144495</v>
      </c>
      <c r="J25" s="31">
        <v>0.91315789473684206</v>
      </c>
      <c r="K25" s="31">
        <v>0.94578313253012047</v>
      </c>
      <c r="L25" s="31">
        <v>0.85641891891891897</v>
      </c>
      <c r="M25" s="31">
        <v>0.81146304675716441</v>
      </c>
      <c r="N25" s="31">
        <v>0.73148148148148151</v>
      </c>
      <c r="O25" s="31">
        <v>0.82222222222222219</v>
      </c>
      <c r="P25" s="31">
        <v>0.86642599277978338</v>
      </c>
      <c r="Q25" s="31">
        <v>0.79316239316239312</v>
      </c>
      <c r="R25" s="31">
        <v>0.797752808988764</v>
      </c>
      <c r="S25" s="31">
        <v>0.68711656441717794</v>
      </c>
      <c r="T25" s="31">
        <v>0.93092621664050235</v>
      </c>
      <c r="U25" s="31">
        <v>0.87318840579710144</v>
      </c>
      <c r="V25" s="31">
        <v>0.76460176991150441</v>
      </c>
      <c r="W25" s="31">
        <v>0.81952662721893488</v>
      </c>
      <c r="X25" s="31">
        <v>0.8881889763779528</v>
      </c>
      <c r="Y25" s="31">
        <v>0.70846905537459282</v>
      </c>
      <c r="Z25" s="31">
        <v>0.88751926040061635</v>
      </c>
      <c r="AA25" s="31">
        <v>0.9057750759878419</v>
      </c>
      <c r="AB25" s="31">
        <v>0.91981845688350983</v>
      </c>
      <c r="AC25" s="31">
        <v>0.90836012861736337</v>
      </c>
      <c r="AD25" s="31">
        <v>0.91489361702127658</v>
      </c>
      <c r="AE25" s="31">
        <v>0.83257229832572299</v>
      </c>
    </row>
    <row r="26" spans="1:31" ht="45" customHeight="1" x14ac:dyDescent="0.25">
      <c r="A26" s="1" t="s">
        <v>988</v>
      </c>
      <c r="B26" s="1" t="s">
        <v>1046</v>
      </c>
      <c r="C26" s="1" t="s">
        <v>397</v>
      </c>
      <c r="D26" s="1" t="s">
        <v>2131</v>
      </c>
      <c r="E26" s="1" t="s">
        <v>2132</v>
      </c>
      <c r="F26" s="1">
        <v>1501</v>
      </c>
      <c r="G26" s="1">
        <v>663</v>
      </c>
      <c r="H26" s="52">
        <f t="shared" si="0"/>
        <v>44.170552964690209</v>
      </c>
      <c r="I26" s="34">
        <f t="shared" si="2"/>
        <v>83.283811574010713</v>
      </c>
      <c r="J26" s="31">
        <v>0.91014492753623188</v>
      </c>
      <c r="K26" s="31">
        <v>0.92270531400966183</v>
      </c>
      <c r="L26" s="31">
        <v>0.9200743494423792</v>
      </c>
      <c r="M26" s="31">
        <v>0.81451612903225812</v>
      </c>
      <c r="N26" s="31">
        <v>0.7791878172588832</v>
      </c>
      <c r="O26" s="31">
        <v>0.81802721088435371</v>
      </c>
      <c r="P26" s="31">
        <v>0.79389312977099236</v>
      </c>
      <c r="Q26" s="31">
        <v>0.74187725631768953</v>
      </c>
      <c r="R26" s="31">
        <v>0.71691792294807366</v>
      </c>
      <c r="S26" s="31">
        <v>0.66666666666666663</v>
      </c>
      <c r="T26" s="31">
        <v>0.91833333333333333</v>
      </c>
      <c r="U26" s="31">
        <v>0.84959349593495936</v>
      </c>
      <c r="V26" s="31">
        <v>0.72983114446529085</v>
      </c>
      <c r="W26" s="31">
        <v>0.84516129032258069</v>
      </c>
      <c r="X26" s="31">
        <v>0.92421746293245466</v>
      </c>
      <c r="Y26" s="31">
        <v>0.76034482758620692</v>
      </c>
      <c r="Z26" s="31">
        <v>0.87375415282392022</v>
      </c>
      <c r="AA26" s="31">
        <v>0.86807817589576552</v>
      </c>
      <c r="AB26" s="31">
        <v>0.93517017828200977</v>
      </c>
      <c r="AC26" s="31">
        <v>0.87434554973821987</v>
      </c>
      <c r="AD26" s="31">
        <v>0.85856905158069885</v>
      </c>
      <c r="AE26" s="31">
        <v>0.80102915951972553</v>
      </c>
    </row>
    <row r="27" spans="1:31" ht="45" customHeight="1" x14ac:dyDescent="0.25">
      <c r="A27" s="1" t="s">
        <v>988</v>
      </c>
      <c r="B27" s="1" t="s">
        <v>1046</v>
      </c>
      <c r="C27" s="1" t="s">
        <v>397</v>
      </c>
      <c r="D27" s="1" t="s">
        <v>1947</v>
      </c>
      <c r="E27" s="1" t="s">
        <v>1948</v>
      </c>
      <c r="F27" s="1">
        <v>438</v>
      </c>
      <c r="G27" s="1">
        <v>322</v>
      </c>
      <c r="H27" s="52">
        <f t="shared" si="0"/>
        <v>73.515981735159812</v>
      </c>
      <c r="I27" s="34">
        <f t="shared" si="2"/>
        <v>94.44835162611426</v>
      </c>
      <c r="J27" s="31">
        <v>0.98412698412698407</v>
      </c>
      <c r="K27" s="31">
        <v>0.98399999999999999</v>
      </c>
      <c r="L27" s="31">
        <v>0.98644067796610169</v>
      </c>
      <c r="M27" s="31">
        <v>0.97411003236245952</v>
      </c>
      <c r="N27" s="31">
        <v>0.87383177570093462</v>
      </c>
      <c r="O27" s="31">
        <v>0.93090909090909091</v>
      </c>
      <c r="P27" s="31">
        <v>0.94656488549618323</v>
      </c>
      <c r="Q27" s="31">
        <v>0.89015151515151514</v>
      </c>
      <c r="R27" s="31">
        <v>0.89473684210526316</v>
      </c>
      <c r="S27" s="31">
        <v>0.78911564625850339</v>
      </c>
      <c r="T27" s="31">
        <v>0.96551724137931039</v>
      </c>
      <c r="U27" s="31">
        <v>0.96014492753623193</v>
      </c>
      <c r="V27" s="31">
        <v>0.91603053435114501</v>
      </c>
      <c r="W27" s="31">
        <v>0.95333333333333337</v>
      </c>
      <c r="X27" s="31">
        <v>0.98666666666666669</v>
      </c>
      <c r="Y27" s="31">
        <v>0.94539249146757676</v>
      </c>
      <c r="Z27" s="31">
        <v>0.96345514950166111</v>
      </c>
      <c r="AA27" s="31">
        <v>0.96989966555183948</v>
      </c>
      <c r="AB27" s="31">
        <v>0.97712418300653592</v>
      </c>
      <c r="AC27" s="31">
        <v>0.96453900709219853</v>
      </c>
      <c r="AD27" s="31">
        <v>0.95945945945945943</v>
      </c>
      <c r="AE27" s="31">
        <v>0.96308724832214765</v>
      </c>
    </row>
    <row r="28" spans="1:31" ht="45" customHeight="1" x14ac:dyDescent="0.25">
      <c r="A28" s="1" t="s">
        <v>988</v>
      </c>
      <c r="B28" s="1" t="s">
        <v>1046</v>
      </c>
      <c r="C28" s="1" t="s">
        <v>397</v>
      </c>
      <c r="D28" s="1" t="s">
        <v>1946</v>
      </c>
      <c r="E28" s="1" t="s">
        <v>3633</v>
      </c>
      <c r="F28" s="1">
        <v>904</v>
      </c>
      <c r="G28" s="1">
        <v>486</v>
      </c>
      <c r="H28" s="52">
        <f t="shared" si="0"/>
        <v>53.761061946902657</v>
      </c>
      <c r="I28" s="34">
        <f t="shared" si="2"/>
        <v>85.309885407291191</v>
      </c>
      <c r="J28" s="31">
        <v>0.92796610169491522</v>
      </c>
      <c r="K28" s="31">
        <v>0.93993993993993996</v>
      </c>
      <c r="L28" s="31">
        <v>0.83213429256594729</v>
      </c>
      <c r="M28" s="31">
        <v>0.82158590308370039</v>
      </c>
      <c r="N28" s="31">
        <v>0.72516556291390732</v>
      </c>
      <c r="O28" s="31">
        <v>0.830952380952381</v>
      </c>
      <c r="P28" s="31">
        <v>0.84920634920634919</v>
      </c>
      <c r="Q28" s="31">
        <v>0.76059850374064841</v>
      </c>
      <c r="R28" s="31">
        <v>0.78489702517162474</v>
      </c>
      <c r="S28" s="31">
        <v>0.59685863874345546</v>
      </c>
      <c r="T28" s="31">
        <v>0.95238095238095233</v>
      </c>
      <c r="U28" s="31">
        <v>0.90514905149051494</v>
      </c>
      <c r="V28" s="31">
        <v>0.78172588832487311</v>
      </c>
      <c r="W28" s="31">
        <v>0.84199134199134196</v>
      </c>
      <c r="X28" s="31">
        <v>0.94247787610619471</v>
      </c>
      <c r="Y28" s="31">
        <v>0.7990654205607477</v>
      </c>
      <c r="Z28" s="31">
        <v>0.88938053097345138</v>
      </c>
      <c r="AA28" s="31">
        <v>0.92256637168141598</v>
      </c>
      <c r="AB28" s="31">
        <v>0.93859649122807021</v>
      </c>
      <c r="AC28" s="31">
        <v>0.92957746478873238</v>
      </c>
      <c r="AD28" s="31">
        <v>0.90929203539823011</v>
      </c>
      <c r="AE28" s="31">
        <v>0.88666666666666671</v>
      </c>
    </row>
    <row r="29" spans="1:31" ht="45" customHeight="1" x14ac:dyDescent="0.25">
      <c r="A29" s="1" t="s">
        <v>988</v>
      </c>
      <c r="B29" s="1" t="s">
        <v>1046</v>
      </c>
      <c r="C29" s="1" t="s">
        <v>397</v>
      </c>
      <c r="D29" s="1" t="s">
        <v>2133</v>
      </c>
      <c r="E29" s="1" t="s">
        <v>3634</v>
      </c>
      <c r="F29" s="1">
        <v>252</v>
      </c>
      <c r="G29" s="1">
        <v>129</v>
      </c>
      <c r="H29" s="52">
        <f t="shared" si="0"/>
        <v>51.19047619047619</v>
      </c>
      <c r="I29" s="34">
        <f t="shared" si="2"/>
        <v>91.455367347371649</v>
      </c>
      <c r="J29" s="31">
        <v>0.96511627906976749</v>
      </c>
      <c r="K29" s="31">
        <v>0.98181818181818181</v>
      </c>
      <c r="L29" s="31">
        <v>0.90265486725663713</v>
      </c>
      <c r="M29" s="31">
        <v>0.87301587301587302</v>
      </c>
      <c r="N29" s="31">
        <v>0.92941176470588238</v>
      </c>
      <c r="O29" s="31">
        <v>0.84482758620689657</v>
      </c>
      <c r="P29" s="31">
        <v>0.87394957983193278</v>
      </c>
      <c r="Q29" s="31">
        <v>0.8833333333333333</v>
      </c>
      <c r="R29" s="31">
        <v>0.9098360655737705</v>
      </c>
      <c r="S29" s="31">
        <v>0.88059701492537312</v>
      </c>
      <c r="T29" s="31">
        <v>0.96850393700787396</v>
      </c>
      <c r="U29" s="31">
        <v>0.97169811320754718</v>
      </c>
      <c r="V29" s="31">
        <v>0.86363636363636365</v>
      </c>
      <c r="W29" s="31">
        <v>0.952755905511811</v>
      </c>
      <c r="X29" s="31">
        <v>0.95934959349593496</v>
      </c>
      <c r="Y29" s="31">
        <v>0.84426229508196726</v>
      </c>
      <c r="Z29" s="31">
        <v>0.94444444444444442</v>
      </c>
      <c r="AA29" s="31">
        <v>0.86507936507936511</v>
      </c>
      <c r="AB29" s="31">
        <v>0.95121951219512191</v>
      </c>
      <c r="AC29" s="31">
        <v>0.94957983193277307</v>
      </c>
      <c r="AD29" s="31">
        <v>0.90909090909090906</v>
      </c>
      <c r="AE29" s="31">
        <v>0.89600000000000002</v>
      </c>
    </row>
    <row r="30" spans="1:31" ht="45" customHeight="1" x14ac:dyDescent="0.25">
      <c r="A30" s="1" t="s">
        <v>988</v>
      </c>
      <c r="B30" s="1" t="s">
        <v>1046</v>
      </c>
      <c r="C30" s="1" t="s">
        <v>397</v>
      </c>
      <c r="D30" s="1" t="s">
        <v>1949</v>
      </c>
      <c r="E30" s="1" t="s">
        <v>3635</v>
      </c>
      <c r="F30" s="1">
        <v>119</v>
      </c>
      <c r="G30" s="1">
        <v>67</v>
      </c>
      <c r="H30" s="52">
        <f t="shared" si="0"/>
        <v>56.30252100840336</v>
      </c>
      <c r="I30" s="34">
        <f t="shared" si="2"/>
        <v>98.300681021080578</v>
      </c>
      <c r="J30" s="31">
        <v>1</v>
      </c>
      <c r="K30" s="31">
        <v>1</v>
      </c>
      <c r="L30" s="31">
        <v>1</v>
      </c>
      <c r="M30" s="31">
        <v>0.984375</v>
      </c>
      <c r="N30" s="31">
        <v>0.92727272727272725</v>
      </c>
      <c r="O30" s="31">
        <v>0.95161290322580649</v>
      </c>
      <c r="P30" s="31">
        <v>1</v>
      </c>
      <c r="Q30" s="31">
        <v>1</v>
      </c>
      <c r="R30" s="31">
        <v>1</v>
      </c>
      <c r="S30" s="31">
        <v>0.90476190476190477</v>
      </c>
      <c r="T30" s="31">
        <v>0.98461538461538467</v>
      </c>
      <c r="U30" s="31">
        <v>1</v>
      </c>
      <c r="V30" s="31">
        <v>1</v>
      </c>
      <c r="W30" s="31">
        <v>1</v>
      </c>
      <c r="X30" s="31">
        <v>0.96875</v>
      </c>
      <c r="Y30" s="31">
        <v>0.93650793650793651</v>
      </c>
      <c r="Z30" s="31">
        <v>1</v>
      </c>
      <c r="AA30" s="31">
        <v>1</v>
      </c>
      <c r="AB30" s="31">
        <v>1</v>
      </c>
      <c r="AC30" s="31">
        <v>0.98412698412698407</v>
      </c>
      <c r="AD30" s="31">
        <v>1</v>
      </c>
      <c r="AE30" s="31">
        <v>0.98412698412698407</v>
      </c>
    </row>
    <row r="31" spans="1:31" ht="45" customHeight="1" x14ac:dyDescent="0.25">
      <c r="A31" s="1" t="s">
        <v>988</v>
      </c>
      <c r="B31" s="1" t="s">
        <v>1046</v>
      </c>
      <c r="C31" s="1" t="s">
        <v>397</v>
      </c>
      <c r="D31" s="1" t="s">
        <v>1950</v>
      </c>
      <c r="E31" s="1" t="s">
        <v>3636</v>
      </c>
      <c r="F31" s="1">
        <v>450</v>
      </c>
      <c r="G31" s="1">
        <v>195</v>
      </c>
      <c r="H31" s="52">
        <f t="shared" si="0"/>
        <v>43.333333333333336</v>
      </c>
      <c r="I31" s="34">
        <f t="shared" si="2"/>
        <v>93.076358277239834</v>
      </c>
      <c r="J31" s="31">
        <v>0.97391304347826091</v>
      </c>
      <c r="K31" s="31">
        <v>0.98787878787878791</v>
      </c>
      <c r="L31" s="31">
        <v>0.98342541436464093</v>
      </c>
      <c r="M31" s="31">
        <v>0.95263157894736838</v>
      </c>
      <c r="N31" s="31">
        <v>0.84545454545454546</v>
      </c>
      <c r="O31" s="31">
        <v>0.95161290322580649</v>
      </c>
      <c r="P31" s="31">
        <v>0.83233532934131738</v>
      </c>
      <c r="Q31" s="31">
        <v>0.83734939759036142</v>
      </c>
      <c r="R31" s="31">
        <v>0.79005524861878451</v>
      </c>
      <c r="S31" s="31">
        <v>0.7432432432432432</v>
      </c>
      <c r="T31" s="31">
        <v>0.98285714285714287</v>
      </c>
      <c r="U31" s="31">
        <v>0.95569620253164556</v>
      </c>
      <c r="V31" s="31">
        <v>0.91907514450867056</v>
      </c>
      <c r="W31" s="31">
        <v>0.95721925133689845</v>
      </c>
      <c r="X31" s="31">
        <v>0.96276595744680848</v>
      </c>
      <c r="Y31" s="31">
        <v>0.90810810810810816</v>
      </c>
      <c r="Z31" s="31">
        <v>0.98429319371727753</v>
      </c>
      <c r="AA31" s="31">
        <v>0.98947368421052628</v>
      </c>
      <c r="AB31" s="31">
        <v>0.99479166666666663</v>
      </c>
      <c r="AC31" s="31">
        <v>0.9707602339181286</v>
      </c>
      <c r="AD31" s="31">
        <v>0.96449704142011838</v>
      </c>
      <c r="AE31" s="31">
        <v>0.98936170212765961</v>
      </c>
    </row>
    <row r="32" spans="1:31" ht="45" customHeight="1" x14ac:dyDescent="0.25">
      <c r="A32" s="1" t="s">
        <v>988</v>
      </c>
      <c r="B32" s="1" t="s">
        <v>1046</v>
      </c>
      <c r="C32" s="1" t="s">
        <v>397</v>
      </c>
      <c r="D32" s="1" t="s">
        <v>2124</v>
      </c>
      <c r="E32" s="1" t="s">
        <v>2125</v>
      </c>
      <c r="F32" s="1">
        <v>165</v>
      </c>
      <c r="G32" s="1">
        <v>75</v>
      </c>
      <c r="H32" s="52">
        <f t="shared" si="0"/>
        <v>45.454545454545453</v>
      </c>
      <c r="I32" s="34">
        <f t="shared" si="2"/>
        <v>96.013872077276531</v>
      </c>
      <c r="J32" s="31">
        <v>0.97058823529411764</v>
      </c>
      <c r="K32" s="31">
        <v>0.98550724637681164</v>
      </c>
      <c r="L32" s="31">
        <v>0.80281690140845074</v>
      </c>
      <c r="M32" s="31">
        <v>0.95833333333333337</v>
      </c>
      <c r="N32" s="31">
        <v>0.95238095238095233</v>
      </c>
      <c r="O32" s="31">
        <v>0.95890410958904104</v>
      </c>
      <c r="P32" s="31">
        <v>0.98630136986301364</v>
      </c>
      <c r="Q32" s="31">
        <v>0.95945945945945943</v>
      </c>
      <c r="R32" s="31">
        <v>0.94594594594594594</v>
      </c>
      <c r="S32" s="31">
        <v>0.86363636363636365</v>
      </c>
      <c r="T32" s="31">
        <v>0.90540540540540537</v>
      </c>
      <c r="U32" s="31">
        <v>1</v>
      </c>
      <c r="V32" s="31">
        <v>0.98484848484848486</v>
      </c>
      <c r="W32" s="31">
        <v>0.98648648648648651</v>
      </c>
      <c r="X32" s="31">
        <v>1</v>
      </c>
      <c r="Y32" s="31">
        <v>0.9178082191780822</v>
      </c>
      <c r="Z32" s="31">
        <v>1</v>
      </c>
      <c r="AA32" s="31">
        <v>0.9859154929577465</v>
      </c>
      <c r="AB32" s="31">
        <v>1</v>
      </c>
      <c r="AC32" s="31">
        <v>0.98630136986301364</v>
      </c>
      <c r="AD32" s="31">
        <v>0.98611111111111116</v>
      </c>
      <c r="AE32" s="31">
        <v>0.98630136986301364</v>
      </c>
    </row>
    <row r="33" spans="1:31" ht="45" customHeight="1" x14ac:dyDescent="0.25">
      <c r="A33" s="1" t="s">
        <v>988</v>
      </c>
      <c r="B33" s="1" t="s">
        <v>1046</v>
      </c>
      <c r="C33" s="1" t="s">
        <v>397</v>
      </c>
      <c r="D33" s="1" t="s">
        <v>2134</v>
      </c>
      <c r="E33" s="1" t="s">
        <v>3637</v>
      </c>
      <c r="F33" s="1">
        <v>76</v>
      </c>
      <c r="G33" s="1">
        <v>36</v>
      </c>
      <c r="H33" s="52">
        <f t="shared" si="0"/>
        <v>47.368421052631575</v>
      </c>
      <c r="I33" s="34">
        <f t="shared" si="2"/>
        <v>97.032770875167799</v>
      </c>
      <c r="J33" s="31">
        <v>1</v>
      </c>
      <c r="K33" s="31">
        <v>0.96969696969696972</v>
      </c>
      <c r="L33" s="31">
        <v>0.91176470588235292</v>
      </c>
      <c r="M33" s="31">
        <v>0.967741935483871</v>
      </c>
      <c r="N33" s="31">
        <v>0.967741935483871</v>
      </c>
      <c r="O33" s="31">
        <v>1</v>
      </c>
      <c r="P33" s="31">
        <v>0.967741935483871</v>
      </c>
      <c r="Q33" s="31">
        <v>1</v>
      </c>
      <c r="R33" s="31">
        <v>1</v>
      </c>
      <c r="S33" s="31">
        <v>0.86363636363636365</v>
      </c>
      <c r="T33" s="31">
        <v>1</v>
      </c>
      <c r="U33" s="31">
        <v>0.96875</v>
      </c>
      <c r="V33" s="31">
        <v>0.93548387096774188</v>
      </c>
      <c r="W33" s="31">
        <v>0.96875</v>
      </c>
      <c r="X33" s="31">
        <v>0.97222222222222221</v>
      </c>
      <c r="Y33" s="31">
        <v>0.93939393939393945</v>
      </c>
      <c r="Z33" s="31">
        <v>0.97142857142857142</v>
      </c>
      <c r="AA33" s="31">
        <v>0.97142857142857142</v>
      </c>
      <c r="AB33" s="31">
        <v>1</v>
      </c>
      <c r="AC33" s="31">
        <v>1</v>
      </c>
      <c r="AD33" s="31">
        <v>1</v>
      </c>
      <c r="AE33" s="31">
        <v>0.97142857142857142</v>
      </c>
    </row>
    <row r="34" spans="1:31" ht="45" customHeight="1" x14ac:dyDescent="0.25">
      <c r="A34" s="1" t="s">
        <v>988</v>
      </c>
      <c r="B34" s="1" t="s">
        <v>1046</v>
      </c>
      <c r="C34" s="1" t="s">
        <v>397</v>
      </c>
      <c r="D34" s="1" t="s">
        <v>2123</v>
      </c>
      <c r="E34" s="1" t="s">
        <v>3638</v>
      </c>
      <c r="F34" s="1">
        <v>1029</v>
      </c>
      <c r="G34" s="1">
        <v>420</v>
      </c>
      <c r="H34" s="52">
        <f t="shared" si="0"/>
        <v>40.816326530612244</v>
      </c>
      <c r="I34" s="34">
        <f t="shared" si="2"/>
        <v>88.644174435011706</v>
      </c>
      <c r="J34" s="31">
        <v>0.95575221238938057</v>
      </c>
      <c r="K34" s="31">
        <v>0.96381578947368418</v>
      </c>
      <c r="L34" s="31">
        <v>0.92837465564738297</v>
      </c>
      <c r="M34" s="31">
        <v>0.79396984924623115</v>
      </c>
      <c r="N34" s="31">
        <v>0.7661290322580645</v>
      </c>
      <c r="O34" s="31">
        <v>0.88088642659279781</v>
      </c>
      <c r="P34" s="31">
        <v>0.83625730994152048</v>
      </c>
      <c r="Q34" s="31">
        <v>0.81420765027322406</v>
      </c>
      <c r="R34" s="31">
        <v>0.84754521963824292</v>
      </c>
      <c r="S34" s="31">
        <v>0.73295454545454541</v>
      </c>
      <c r="T34" s="31">
        <v>0.95348837209302328</v>
      </c>
      <c r="U34" s="31">
        <v>0.93059936908517349</v>
      </c>
      <c r="V34" s="31">
        <v>0.83775811209439532</v>
      </c>
      <c r="W34" s="31">
        <v>0.8762626262626263</v>
      </c>
      <c r="X34" s="31">
        <v>0.95710455764075064</v>
      </c>
      <c r="Y34" s="31">
        <v>0.89947089947089942</v>
      </c>
      <c r="Z34" s="31">
        <v>0.91005291005291</v>
      </c>
      <c r="AA34" s="31">
        <v>0.93041237113402064</v>
      </c>
      <c r="AB34" s="31">
        <v>0.95140664961636834</v>
      </c>
      <c r="AC34" s="31">
        <v>0.91899441340782118</v>
      </c>
      <c r="AD34" s="31">
        <v>0.88172043010752688</v>
      </c>
      <c r="AE34" s="31">
        <v>0.93455497382198949</v>
      </c>
    </row>
    <row r="35" spans="1:31" ht="45" customHeight="1" x14ac:dyDescent="0.25">
      <c r="A35" s="1" t="s">
        <v>988</v>
      </c>
      <c r="B35" s="1" t="s">
        <v>1046</v>
      </c>
      <c r="C35" s="1" t="s">
        <v>397</v>
      </c>
      <c r="D35" s="1" t="s">
        <v>2130</v>
      </c>
      <c r="E35" s="1" t="s">
        <v>3639</v>
      </c>
      <c r="F35" s="1">
        <v>336</v>
      </c>
      <c r="G35" s="1">
        <v>150</v>
      </c>
      <c r="H35" s="52">
        <f t="shared" si="0"/>
        <v>44.642857142857146</v>
      </c>
      <c r="I35" s="34">
        <f t="shared" si="2"/>
        <v>89.838179195144733</v>
      </c>
      <c r="J35" s="31">
        <v>0.96460176991150437</v>
      </c>
      <c r="K35" s="31">
        <v>0.99224806201550386</v>
      </c>
      <c r="L35" s="31">
        <v>0.77611940298507465</v>
      </c>
      <c r="M35" s="31">
        <v>0.86713286713286708</v>
      </c>
      <c r="N35" s="31">
        <v>0.86725663716814161</v>
      </c>
      <c r="O35" s="31">
        <v>0.85611510791366907</v>
      </c>
      <c r="P35" s="31">
        <v>0.88059701492537312</v>
      </c>
      <c r="Q35" s="31">
        <v>0.86764705882352944</v>
      </c>
      <c r="R35" s="31">
        <v>0.90845070422535212</v>
      </c>
      <c r="S35" s="31">
        <v>0.70192307692307687</v>
      </c>
      <c r="T35" s="31">
        <v>0.97222222222222221</v>
      </c>
      <c r="U35" s="31">
        <v>0.90551181102362199</v>
      </c>
      <c r="V35" s="31">
        <v>0.91176470588235292</v>
      </c>
      <c r="W35" s="31">
        <v>0.90540540540540537</v>
      </c>
      <c r="X35" s="31">
        <v>0.93055555555555558</v>
      </c>
      <c r="Y35" s="31">
        <v>0.74820143884892087</v>
      </c>
      <c r="Z35" s="31">
        <v>0.93055555555555558</v>
      </c>
      <c r="AA35" s="31">
        <v>0.9859154929577465</v>
      </c>
      <c r="AB35" s="31">
        <v>0.98620689655172411</v>
      </c>
      <c r="AC35" s="31">
        <v>0.95522388059701491</v>
      </c>
      <c r="AD35" s="31">
        <v>0.93525179856115104</v>
      </c>
      <c r="AE35" s="31">
        <v>0.91549295774647887</v>
      </c>
    </row>
    <row r="36" spans="1:31" ht="45" customHeight="1" x14ac:dyDescent="0.25">
      <c r="A36" s="1" t="s">
        <v>988</v>
      </c>
      <c r="B36" s="1" t="s">
        <v>1046</v>
      </c>
      <c r="C36" s="1" t="s">
        <v>397</v>
      </c>
      <c r="D36" s="1" t="s">
        <v>1947</v>
      </c>
      <c r="E36" s="1" t="s">
        <v>3593</v>
      </c>
      <c r="F36" s="1">
        <v>541</v>
      </c>
      <c r="G36" s="1">
        <v>298</v>
      </c>
      <c r="H36" s="52">
        <f t="shared" si="0"/>
        <v>55.083179297597042</v>
      </c>
      <c r="I36" s="34">
        <f t="shared" si="2"/>
        <v>76.119662304463475</v>
      </c>
      <c r="J36" s="31">
        <v>0.92727272727272725</v>
      </c>
      <c r="K36" s="31">
        <v>0.89686098654708524</v>
      </c>
      <c r="L36" s="31">
        <v>0.63888888888888884</v>
      </c>
      <c r="M36" s="31">
        <v>0.60150375939849621</v>
      </c>
      <c r="N36" s="31">
        <v>0.59798994974874375</v>
      </c>
      <c r="O36" s="31">
        <v>0.68292682926829273</v>
      </c>
      <c r="P36" s="31">
        <v>0.7847533632286996</v>
      </c>
      <c r="Q36" s="31">
        <v>0.65416666666666667</v>
      </c>
      <c r="R36" s="31">
        <v>0.66269841269841268</v>
      </c>
      <c r="S36" s="31">
        <v>0.44736842105263158</v>
      </c>
      <c r="T36" s="31">
        <v>0.82101167315175094</v>
      </c>
      <c r="U36" s="31">
        <v>0.8347457627118644</v>
      </c>
      <c r="V36" s="31">
        <v>0.72018348623853212</v>
      </c>
      <c r="W36" s="31">
        <v>0.83773584905660381</v>
      </c>
      <c r="X36" s="31">
        <v>0.8443579766536965</v>
      </c>
      <c r="Y36" s="31">
        <v>0.60956175298804782</v>
      </c>
      <c r="Z36" s="31">
        <v>0.88065843621399176</v>
      </c>
      <c r="AA36" s="31">
        <v>0.81954887218045114</v>
      </c>
      <c r="AB36" s="31">
        <v>0.90977443609022557</v>
      </c>
      <c r="AC36" s="31">
        <v>0.9</v>
      </c>
      <c r="AD36" s="31">
        <v>0.89961389961389959</v>
      </c>
      <c r="AE36" s="31">
        <v>0.77470355731225293</v>
      </c>
    </row>
    <row r="37" spans="1:31" ht="22.15" customHeight="1" x14ac:dyDescent="0.25">
      <c r="A37" s="4"/>
      <c r="B37" s="4"/>
      <c r="C37" s="4"/>
      <c r="D37" s="4"/>
      <c r="E37" s="4"/>
      <c r="F37" s="4"/>
      <c r="G37" s="4"/>
      <c r="H37" s="4"/>
      <c r="I37" s="1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35.1" customHeight="1" x14ac:dyDescent="0.25">
      <c r="A38" s="62" t="s">
        <v>2141</v>
      </c>
      <c r="B38" s="62"/>
      <c r="C38" s="62"/>
      <c r="D38" s="62"/>
      <c r="E38" s="62"/>
      <c r="F38" s="62"/>
      <c r="G38" s="62"/>
      <c r="H38" s="62"/>
      <c r="I38" s="43"/>
      <c r="J38" s="43"/>
      <c r="K38" s="2"/>
      <c r="L38" s="2"/>
      <c r="M38" s="2"/>
      <c r="N38" s="43"/>
      <c r="O38" s="2"/>
      <c r="P38" s="2"/>
      <c r="Q38" s="2"/>
      <c r="R38" s="43"/>
      <c r="S38" s="43"/>
      <c r="T38" s="43"/>
      <c r="U38" s="43"/>
      <c r="V38" s="2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30" customHeight="1" x14ac:dyDescent="0.25">
      <c r="A39" s="40" t="s">
        <v>41</v>
      </c>
      <c r="B39" s="56">
        <v>46083.5625</v>
      </c>
      <c r="C39" s="57"/>
      <c r="D39" s="58" t="s">
        <v>2</v>
      </c>
      <c r="E39" s="58" t="s">
        <v>3</v>
      </c>
      <c r="F39" s="58" t="s">
        <v>4</v>
      </c>
      <c r="G39" s="58" t="s">
        <v>5</v>
      </c>
      <c r="H39" s="58" t="s">
        <v>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80.099999999999994" customHeight="1" x14ac:dyDescent="0.25">
      <c r="A40" s="40" t="s">
        <v>0</v>
      </c>
      <c r="B40" s="40" t="s">
        <v>3410</v>
      </c>
      <c r="C40" s="40" t="s">
        <v>1</v>
      </c>
      <c r="D40" s="58"/>
      <c r="E40" s="58"/>
      <c r="F40" s="58"/>
      <c r="G40" s="58"/>
      <c r="H40" s="58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45" customHeight="1" x14ac:dyDescent="0.25">
      <c r="A41" s="1" t="s">
        <v>988</v>
      </c>
      <c r="B41" s="1" t="s">
        <v>1046</v>
      </c>
      <c r="C41" s="1" t="s">
        <v>397</v>
      </c>
      <c r="D41" s="1" t="s">
        <v>2138</v>
      </c>
      <c r="E41" s="1" t="s">
        <v>3643</v>
      </c>
      <c r="F41" s="1">
        <v>557</v>
      </c>
      <c r="G41" s="1">
        <v>187</v>
      </c>
      <c r="H41" s="27">
        <v>33.572710951526034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45" customHeight="1" x14ac:dyDescent="0.25">
      <c r="A42" s="1" t="s">
        <v>988</v>
      </c>
      <c r="B42" s="1" t="s">
        <v>1046</v>
      </c>
      <c r="C42" s="1" t="s">
        <v>397</v>
      </c>
      <c r="D42" s="1" t="s">
        <v>2128</v>
      </c>
      <c r="E42" s="1" t="s">
        <v>2129</v>
      </c>
      <c r="F42" s="1">
        <v>352</v>
      </c>
      <c r="G42" s="1">
        <v>137</v>
      </c>
      <c r="H42" s="27">
        <v>38.920454545454547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45" customHeight="1" x14ac:dyDescent="0.25">
      <c r="A43" s="1" t="s">
        <v>988</v>
      </c>
      <c r="B43" s="1" t="s">
        <v>1046</v>
      </c>
      <c r="C43" s="1" t="s">
        <v>397</v>
      </c>
      <c r="D43" s="1" t="s">
        <v>2126</v>
      </c>
      <c r="E43" s="1" t="s">
        <v>2127</v>
      </c>
      <c r="F43" s="1">
        <v>1037</v>
      </c>
      <c r="G43" s="1">
        <v>336</v>
      </c>
      <c r="H43" s="27">
        <v>32.401157184185145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45" customHeight="1" x14ac:dyDescent="0.25">
      <c r="A44" s="1" t="s">
        <v>988</v>
      </c>
      <c r="B44" s="1" t="s">
        <v>1046</v>
      </c>
      <c r="C44" s="1" t="s">
        <v>397</v>
      </c>
      <c r="D44" s="1" t="s">
        <v>2135</v>
      </c>
      <c r="E44" s="1" t="s">
        <v>3644</v>
      </c>
      <c r="F44" s="1">
        <v>1037</v>
      </c>
      <c r="G44" s="1">
        <v>327</v>
      </c>
      <c r="H44" s="27">
        <v>31.533269045323049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45" customHeight="1" x14ac:dyDescent="0.25">
      <c r="A45" s="1" t="s">
        <v>988</v>
      </c>
      <c r="B45" s="1" t="s">
        <v>1089</v>
      </c>
      <c r="C45" s="1" t="s">
        <v>397</v>
      </c>
      <c r="D45" s="1" t="s">
        <v>2139</v>
      </c>
      <c r="E45" s="1" t="s">
        <v>2140</v>
      </c>
      <c r="F45" s="1">
        <v>1173</v>
      </c>
      <c r="G45" s="1">
        <v>261</v>
      </c>
      <c r="H45" s="27">
        <v>22.25063938618926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</sheetData>
  <mergeCells count="17">
    <mergeCell ref="J1:AE3"/>
    <mergeCell ref="A38:H38"/>
    <mergeCell ref="A1:I1"/>
    <mergeCell ref="D3:D4"/>
    <mergeCell ref="E3:E4"/>
    <mergeCell ref="F3:F4"/>
    <mergeCell ref="G3:G4"/>
    <mergeCell ref="H3:H4"/>
    <mergeCell ref="I3:I4"/>
    <mergeCell ref="G39:G40"/>
    <mergeCell ref="H39:H40"/>
    <mergeCell ref="A2:I2"/>
    <mergeCell ref="B3:C3"/>
    <mergeCell ref="B39:C39"/>
    <mergeCell ref="D39:D40"/>
    <mergeCell ref="E39:E40"/>
    <mergeCell ref="F39:F40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7A92-4BDF-484D-B6CB-31B95A2FDD8F}">
  <dimension ref="A1:AE77"/>
  <sheetViews>
    <sheetView topLeftCell="A56" zoomScale="80" zoomScaleNormal="80" workbookViewId="0">
      <selection activeCell="E72" sqref="E72"/>
    </sheetView>
  </sheetViews>
  <sheetFormatPr defaultColWidth="9.140625" defaultRowHeight="15" x14ac:dyDescent="0.25"/>
  <cols>
    <col min="1" max="1" width="20.7109375" style="7" customWidth="1"/>
    <col min="2" max="2" width="10.7109375" style="7" customWidth="1"/>
    <col min="3" max="3" width="20.7109375" style="7" customWidth="1"/>
    <col min="4" max="4" width="15.7109375" style="7" customWidth="1"/>
    <col min="5" max="5" width="27.14062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29.45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39.15" customHeight="1" x14ac:dyDescent="0.25">
      <c r="A4" s="40" t="s">
        <v>0</v>
      </c>
      <c r="B4" s="40" t="s">
        <v>3449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1013</v>
      </c>
      <c r="B5" s="1" t="s">
        <v>8</v>
      </c>
      <c r="C5" s="1" t="s">
        <v>9</v>
      </c>
      <c r="D5" s="1" t="s">
        <v>1966</v>
      </c>
      <c r="E5" s="1" t="s">
        <v>3231</v>
      </c>
      <c r="F5" s="1">
        <v>31</v>
      </c>
      <c r="G5" s="1">
        <v>30</v>
      </c>
      <c r="H5" s="52">
        <f t="shared" ref="H5:H68" si="0">G5/F5*100</f>
        <v>96.774193548387103</v>
      </c>
      <c r="I5" s="34">
        <f>(J5+K5+L5+M5+N5+O5+P5+Q5+R5+S5+U5+V5+W5+X5+Z5+AA5+AB5+AE5)*100/18</f>
        <v>99.026426957461425</v>
      </c>
      <c r="J5" s="31">
        <v>1</v>
      </c>
      <c r="K5" s="31">
        <v>0.96551724137931039</v>
      </c>
      <c r="L5" s="31">
        <v>1</v>
      </c>
      <c r="M5" s="31">
        <v>1</v>
      </c>
      <c r="N5" s="31">
        <v>0.96153846153846156</v>
      </c>
      <c r="O5" s="31">
        <v>1</v>
      </c>
      <c r="P5" s="31">
        <v>0.96551724137931039</v>
      </c>
      <c r="Q5" s="31">
        <v>0.96551724137931039</v>
      </c>
      <c r="R5" s="31">
        <v>0.96666666666666667</v>
      </c>
      <c r="S5" s="31">
        <v>1</v>
      </c>
      <c r="T5" s="31" t="s">
        <v>3453</v>
      </c>
      <c r="U5" s="31">
        <v>1</v>
      </c>
      <c r="V5" s="31">
        <v>1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1</v>
      </c>
    </row>
    <row r="6" spans="1:31" ht="45" customHeight="1" x14ac:dyDescent="0.25">
      <c r="A6" s="1" t="s">
        <v>1013</v>
      </c>
      <c r="B6" s="1" t="s">
        <v>8</v>
      </c>
      <c r="C6" s="1" t="s">
        <v>9</v>
      </c>
      <c r="D6" s="1" t="s">
        <v>1027</v>
      </c>
      <c r="E6" s="1" t="s">
        <v>1028</v>
      </c>
      <c r="F6" s="1">
        <v>23</v>
      </c>
      <c r="G6" s="1">
        <v>15</v>
      </c>
      <c r="H6" s="52">
        <f t="shared" si="0"/>
        <v>65.217391304347828</v>
      </c>
      <c r="I6" s="34">
        <f t="shared" ref="I6:I32" si="1">(J6+K6+L6+M6+N6+O6+P6+Q6+R6+S6+U6+V6+W6+X6+Z6+AA6+AB6+AE6)*100/18</f>
        <v>100</v>
      </c>
      <c r="J6" s="31">
        <v>1</v>
      </c>
      <c r="K6" s="31">
        <v>1</v>
      </c>
      <c r="L6" s="31">
        <v>1</v>
      </c>
      <c r="M6" s="31">
        <v>1</v>
      </c>
      <c r="N6" s="31">
        <v>1</v>
      </c>
      <c r="O6" s="31">
        <v>1</v>
      </c>
      <c r="P6" s="31">
        <v>1</v>
      </c>
      <c r="Q6" s="31">
        <v>1</v>
      </c>
      <c r="R6" s="31">
        <v>1</v>
      </c>
      <c r="S6" s="31">
        <v>1</v>
      </c>
      <c r="T6" s="31" t="s">
        <v>3453</v>
      </c>
      <c r="U6" s="31">
        <v>1</v>
      </c>
      <c r="V6" s="31">
        <v>1</v>
      </c>
      <c r="W6" s="31">
        <v>1</v>
      </c>
      <c r="X6" s="31">
        <v>1</v>
      </c>
      <c r="Y6" s="31" t="s">
        <v>3453</v>
      </c>
      <c r="Z6" s="31">
        <v>1</v>
      </c>
      <c r="AA6" s="31">
        <v>1</v>
      </c>
      <c r="AB6" s="31">
        <v>1</v>
      </c>
      <c r="AC6" s="31" t="s">
        <v>3453</v>
      </c>
      <c r="AD6" s="31" t="s">
        <v>3453</v>
      </c>
      <c r="AE6" s="31">
        <v>1</v>
      </c>
    </row>
    <row r="7" spans="1:31" ht="45" customHeight="1" x14ac:dyDescent="0.25">
      <c r="A7" s="1" t="s">
        <v>1013</v>
      </c>
      <c r="B7" s="1" t="s">
        <v>8</v>
      </c>
      <c r="C7" s="1" t="s">
        <v>9</v>
      </c>
      <c r="D7" s="1" t="s">
        <v>1018</v>
      </c>
      <c r="E7" s="1" t="s">
        <v>3645</v>
      </c>
      <c r="F7" s="1">
        <v>10</v>
      </c>
      <c r="G7" s="1">
        <v>11</v>
      </c>
      <c r="H7" s="52">
        <f t="shared" si="0"/>
        <v>110.00000000000001</v>
      </c>
      <c r="I7" s="34">
        <f t="shared" si="1"/>
        <v>100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 t="s">
        <v>3453</v>
      </c>
      <c r="U7" s="31">
        <v>1</v>
      </c>
      <c r="V7" s="31">
        <v>1</v>
      </c>
      <c r="W7" s="31">
        <v>1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1013</v>
      </c>
      <c r="B8" s="1" t="s">
        <v>8</v>
      </c>
      <c r="C8" s="1" t="s">
        <v>9</v>
      </c>
      <c r="D8" s="1" t="s">
        <v>1014</v>
      </c>
      <c r="E8" s="1" t="s">
        <v>3646</v>
      </c>
      <c r="F8" s="1">
        <v>15</v>
      </c>
      <c r="G8" s="1">
        <v>77</v>
      </c>
      <c r="H8" s="52">
        <f t="shared" si="0"/>
        <v>513.33333333333337</v>
      </c>
      <c r="I8" s="34">
        <f t="shared" si="1"/>
        <v>94.865320192941184</v>
      </c>
      <c r="J8" s="31">
        <v>0.96363636363636362</v>
      </c>
      <c r="K8" s="31">
        <v>1</v>
      </c>
      <c r="L8" s="31">
        <v>0.97058823529411764</v>
      </c>
      <c r="M8" s="31">
        <v>0.9452054794520548</v>
      </c>
      <c r="N8" s="31">
        <v>0.9</v>
      </c>
      <c r="O8" s="31">
        <v>0.97142857142857142</v>
      </c>
      <c r="P8" s="31">
        <v>0.8970588235294118</v>
      </c>
      <c r="Q8" s="31">
        <v>0.97014925373134331</v>
      </c>
      <c r="R8" s="31">
        <v>0.92753623188405798</v>
      </c>
      <c r="S8" s="31">
        <v>0.8867924528301887</v>
      </c>
      <c r="T8" s="31" t="s">
        <v>3453</v>
      </c>
      <c r="U8" s="31">
        <v>0.96875</v>
      </c>
      <c r="V8" s="31">
        <v>0.9242424242424242</v>
      </c>
      <c r="W8" s="31">
        <v>0.94444444444444442</v>
      </c>
      <c r="X8" s="31">
        <v>0.94444444444444442</v>
      </c>
      <c r="Y8" s="31" t="s">
        <v>3453</v>
      </c>
      <c r="Z8" s="31">
        <v>0.94444444444444442</v>
      </c>
      <c r="AA8" s="31">
        <v>0.95890410958904104</v>
      </c>
      <c r="AB8" s="31">
        <v>0.98630136986301364</v>
      </c>
      <c r="AC8" s="31" t="s">
        <v>3453</v>
      </c>
      <c r="AD8" s="31" t="s">
        <v>3453</v>
      </c>
      <c r="AE8" s="31">
        <v>0.971830985915493</v>
      </c>
    </row>
    <row r="9" spans="1:31" ht="45" customHeight="1" x14ac:dyDescent="0.25">
      <c r="A9" s="1" t="s">
        <v>1013</v>
      </c>
      <c r="B9" s="1" t="s">
        <v>8</v>
      </c>
      <c r="C9" s="1" t="s">
        <v>9</v>
      </c>
      <c r="D9" s="1" t="s">
        <v>1017</v>
      </c>
      <c r="E9" s="1" t="s">
        <v>3647</v>
      </c>
      <c r="F9" s="1">
        <v>25</v>
      </c>
      <c r="G9" s="1">
        <v>18</v>
      </c>
      <c r="H9" s="52">
        <f t="shared" si="0"/>
        <v>72</v>
      </c>
      <c r="I9" s="34">
        <f t="shared" si="1"/>
        <v>95.408950617283949</v>
      </c>
      <c r="J9" s="31">
        <v>1</v>
      </c>
      <c r="K9" s="31">
        <v>0.94444444444444442</v>
      </c>
      <c r="L9" s="31">
        <v>0.77777777777777779</v>
      </c>
      <c r="M9" s="31">
        <v>1</v>
      </c>
      <c r="N9" s="31">
        <v>0.91666666666666663</v>
      </c>
      <c r="O9" s="31">
        <v>0.94444444444444442</v>
      </c>
      <c r="P9" s="31">
        <v>0.94444444444444442</v>
      </c>
      <c r="Q9" s="31">
        <v>1</v>
      </c>
      <c r="R9" s="31">
        <v>0.94444444444444442</v>
      </c>
      <c r="S9" s="31">
        <v>0.8125</v>
      </c>
      <c r="T9" s="31" t="s">
        <v>3453</v>
      </c>
      <c r="U9" s="31">
        <v>1</v>
      </c>
      <c r="V9" s="31">
        <v>1</v>
      </c>
      <c r="W9" s="31">
        <v>1</v>
      </c>
      <c r="X9" s="31">
        <v>0.94444444444444442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0.94444444444444442</v>
      </c>
    </row>
    <row r="10" spans="1:31" ht="45" customHeight="1" x14ac:dyDescent="0.25">
      <c r="A10" s="1" t="s">
        <v>1013</v>
      </c>
      <c r="B10" s="1" t="s">
        <v>8</v>
      </c>
      <c r="C10" s="1" t="s">
        <v>9</v>
      </c>
      <c r="D10" s="1" t="s">
        <v>1035</v>
      </c>
      <c r="E10" s="1" t="s">
        <v>1036</v>
      </c>
      <c r="F10" s="1">
        <v>25</v>
      </c>
      <c r="G10" s="1">
        <v>22</v>
      </c>
      <c r="H10" s="52">
        <f t="shared" si="0"/>
        <v>88</v>
      </c>
      <c r="I10" s="34">
        <f t="shared" si="1"/>
        <v>100</v>
      </c>
      <c r="J10" s="31">
        <v>1</v>
      </c>
      <c r="K10" s="31">
        <v>1</v>
      </c>
      <c r="L10" s="31">
        <v>1</v>
      </c>
      <c r="M10" s="31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1" t="s">
        <v>3453</v>
      </c>
      <c r="U10" s="31">
        <v>1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1013</v>
      </c>
      <c r="B11" s="1" t="s">
        <v>8</v>
      </c>
      <c r="C11" s="1" t="s">
        <v>9</v>
      </c>
      <c r="D11" s="1" t="s">
        <v>1045</v>
      </c>
      <c r="E11" s="1" t="s">
        <v>830</v>
      </c>
      <c r="F11" s="1">
        <v>262</v>
      </c>
      <c r="G11" s="1">
        <v>130</v>
      </c>
      <c r="H11" s="52">
        <f t="shared" si="0"/>
        <v>49.618320610687022</v>
      </c>
      <c r="I11" s="34">
        <f t="shared" si="1"/>
        <v>97.42808094083648</v>
      </c>
      <c r="J11" s="31">
        <v>0.98863636363636365</v>
      </c>
      <c r="K11" s="31">
        <v>1</v>
      </c>
      <c r="L11" s="31">
        <v>0.9916666666666667</v>
      </c>
      <c r="M11" s="31">
        <v>0.98425196850393704</v>
      </c>
      <c r="N11" s="31">
        <v>0.98130841121495327</v>
      </c>
      <c r="O11" s="31">
        <v>0.96638655462184875</v>
      </c>
      <c r="P11" s="31">
        <v>0.953125</v>
      </c>
      <c r="Q11" s="31">
        <v>0.94166666666666665</v>
      </c>
      <c r="R11" s="31">
        <v>0.96825396825396826</v>
      </c>
      <c r="S11" s="31">
        <v>0.8904109589041096</v>
      </c>
      <c r="T11" s="31" t="s">
        <v>3453</v>
      </c>
      <c r="U11" s="31">
        <v>0.98347107438016534</v>
      </c>
      <c r="V11" s="31">
        <v>0.97499999999999998</v>
      </c>
      <c r="W11" s="31">
        <v>0.99199999999999999</v>
      </c>
      <c r="X11" s="31">
        <v>0.99193548387096775</v>
      </c>
      <c r="Y11" s="31" t="s">
        <v>3453</v>
      </c>
      <c r="Z11" s="31">
        <v>0.98399999999999999</v>
      </c>
      <c r="AA11" s="31">
        <v>0.98412698412698407</v>
      </c>
      <c r="AB11" s="31">
        <v>0.98425196850393704</v>
      </c>
      <c r="AC11" s="31" t="s">
        <v>3453</v>
      </c>
      <c r="AD11" s="31" t="s">
        <v>3453</v>
      </c>
      <c r="AE11" s="31">
        <v>0.9765625</v>
      </c>
    </row>
    <row r="12" spans="1:31" ht="45" customHeight="1" x14ac:dyDescent="0.25">
      <c r="A12" s="1" t="s">
        <v>1013</v>
      </c>
      <c r="B12" s="1" t="s">
        <v>8</v>
      </c>
      <c r="C12" s="1" t="s">
        <v>9</v>
      </c>
      <c r="D12" s="1" t="s">
        <v>1023</v>
      </c>
      <c r="E12" s="1" t="s">
        <v>1024</v>
      </c>
      <c r="F12" s="1">
        <v>79</v>
      </c>
      <c r="G12" s="1">
        <v>56</v>
      </c>
      <c r="H12" s="52">
        <f t="shared" si="0"/>
        <v>70.886075949367083</v>
      </c>
      <c r="I12" s="34">
        <f t="shared" si="1"/>
        <v>97.597773277506874</v>
      </c>
      <c r="J12" s="31">
        <v>1</v>
      </c>
      <c r="K12" s="31">
        <v>1</v>
      </c>
      <c r="L12" s="31">
        <v>0.94</v>
      </c>
      <c r="M12" s="31">
        <v>0.98039215686274506</v>
      </c>
      <c r="N12" s="31">
        <v>0.95454545454545459</v>
      </c>
      <c r="O12" s="31">
        <v>1</v>
      </c>
      <c r="P12" s="31">
        <v>0.98076923076923073</v>
      </c>
      <c r="Q12" s="31">
        <v>0.95918367346938771</v>
      </c>
      <c r="R12" s="31">
        <v>0.96153846153846156</v>
      </c>
      <c r="S12" s="31">
        <v>0.91666666666666663</v>
      </c>
      <c r="T12" s="31" t="s">
        <v>3453</v>
      </c>
      <c r="U12" s="31">
        <v>0.95833333333333337</v>
      </c>
      <c r="V12" s="31">
        <v>0.93617021276595747</v>
      </c>
      <c r="W12" s="31">
        <v>1</v>
      </c>
      <c r="X12" s="31">
        <v>0.98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1013</v>
      </c>
      <c r="B13" s="1" t="s">
        <v>8</v>
      </c>
      <c r="C13" s="1" t="s">
        <v>9</v>
      </c>
      <c r="D13" s="1" t="s">
        <v>1033</v>
      </c>
      <c r="E13" s="1" t="s">
        <v>1034</v>
      </c>
      <c r="F13" s="1">
        <v>93</v>
      </c>
      <c r="G13" s="1">
        <v>43</v>
      </c>
      <c r="H13" s="52">
        <f t="shared" si="0"/>
        <v>46.236559139784944</v>
      </c>
      <c r="I13" s="34">
        <f t="shared" si="1"/>
        <v>100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1</v>
      </c>
      <c r="Q13" s="31">
        <v>1</v>
      </c>
      <c r="R13" s="31">
        <v>1</v>
      </c>
      <c r="S13" s="31">
        <v>1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1013</v>
      </c>
      <c r="B14" s="1" t="s">
        <v>8</v>
      </c>
      <c r="C14" s="1" t="s">
        <v>9</v>
      </c>
      <c r="D14" s="1" t="s">
        <v>1031</v>
      </c>
      <c r="E14" s="1" t="s">
        <v>808</v>
      </c>
      <c r="F14" s="1">
        <v>109</v>
      </c>
      <c r="G14" s="1">
        <v>72</v>
      </c>
      <c r="H14" s="52">
        <f t="shared" si="0"/>
        <v>66.055045871559642</v>
      </c>
      <c r="I14" s="34">
        <f t="shared" si="1"/>
        <v>98.514109347442684</v>
      </c>
      <c r="J14" s="31">
        <v>1</v>
      </c>
      <c r="K14" s="31">
        <v>0.98611111111111116</v>
      </c>
      <c r="L14" s="31">
        <v>0.97222222222222221</v>
      </c>
      <c r="M14" s="31">
        <v>0.97222222222222221</v>
      </c>
      <c r="N14" s="31">
        <v>1</v>
      </c>
      <c r="O14" s="31">
        <v>0.97142857142857142</v>
      </c>
      <c r="P14" s="31">
        <v>1</v>
      </c>
      <c r="Q14" s="31">
        <v>0.97222222222222221</v>
      </c>
      <c r="R14" s="31">
        <v>0.98611111111111116</v>
      </c>
      <c r="S14" s="31">
        <v>0.98333333333333328</v>
      </c>
      <c r="T14" s="31" t="s">
        <v>3453</v>
      </c>
      <c r="U14" s="31">
        <v>1</v>
      </c>
      <c r="V14" s="31">
        <v>0.95833333333333337</v>
      </c>
      <c r="W14" s="31">
        <v>0.98611111111111116</v>
      </c>
      <c r="X14" s="31">
        <v>1</v>
      </c>
      <c r="Y14" s="31" t="s">
        <v>3453</v>
      </c>
      <c r="Z14" s="31">
        <v>0.98611111111111116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0.95833333333333337</v>
      </c>
    </row>
    <row r="15" spans="1:31" ht="45" customHeight="1" x14ac:dyDescent="0.25">
      <c r="A15" s="1" t="s">
        <v>1013</v>
      </c>
      <c r="B15" s="1" t="s">
        <v>8</v>
      </c>
      <c r="C15" s="1" t="s">
        <v>9</v>
      </c>
      <c r="D15" s="1" t="s">
        <v>1039</v>
      </c>
      <c r="E15" s="1" t="s">
        <v>1040</v>
      </c>
      <c r="F15" s="1">
        <v>142</v>
      </c>
      <c r="G15" s="1">
        <v>67</v>
      </c>
      <c r="H15" s="52">
        <f t="shared" si="0"/>
        <v>47.183098591549296</v>
      </c>
      <c r="I15" s="34">
        <f t="shared" si="1"/>
        <v>93.013375186212414</v>
      </c>
      <c r="J15" s="31">
        <v>0.97619047619047616</v>
      </c>
      <c r="K15" s="31">
        <v>1</v>
      </c>
      <c r="L15" s="31">
        <v>0.86206896551724133</v>
      </c>
      <c r="M15" s="31">
        <v>0.93548387096774188</v>
      </c>
      <c r="N15" s="31">
        <v>0.83018867924528306</v>
      </c>
      <c r="O15" s="31">
        <v>0.8</v>
      </c>
      <c r="P15" s="31">
        <v>1</v>
      </c>
      <c r="Q15" s="31">
        <v>0.93442622950819676</v>
      </c>
      <c r="R15" s="31">
        <v>0.96825396825396826</v>
      </c>
      <c r="S15" s="31">
        <v>0.86486486486486491</v>
      </c>
      <c r="T15" s="31" t="s">
        <v>3453</v>
      </c>
      <c r="U15" s="31">
        <v>0.96153846153846156</v>
      </c>
      <c r="V15" s="31">
        <v>0.89090909090909087</v>
      </c>
      <c r="W15" s="31">
        <v>0.91379310344827591</v>
      </c>
      <c r="X15" s="31">
        <v>0.94915254237288138</v>
      </c>
      <c r="Y15" s="31" t="s">
        <v>3453</v>
      </c>
      <c r="Z15" s="31">
        <v>0.96491228070175439</v>
      </c>
      <c r="AA15" s="31">
        <v>0.984375</v>
      </c>
      <c r="AB15" s="31">
        <v>0.984375</v>
      </c>
      <c r="AC15" s="31" t="s">
        <v>3453</v>
      </c>
      <c r="AD15" s="31" t="s">
        <v>3453</v>
      </c>
      <c r="AE15" s="31">
        <v>0.921875</v>
      </c>
    </row>
    <row r="16" spans="1:31" ht="45" customHeight="1" x14ac:dyDescent="0.25">
      <c r="A16" s="1" t="s">
        <v>1013</v>
      </c>
      <c r="B16" s="1" t="s">
        <v>8</v>
      </c>
      <c r="C16" s="1" t="s">
        <v>9</v>
      </c>
      <c r="D16" s="1" t="s">
        <v>1037</v>
      </c>
      <c r="E16" s="1" t="s">
        <v>1038</v>
      </c>
      <c r="F16" s="1">
        <v>14</v>
      </c>
      <c r="G16" s="1">
        <v>7</v>
      </c>
      <c r="H16" s="52">
        <f t="shared" si="0"/>
        <v>50</v>
      </c>
      <c r="I16" s="34">
        <f t="shared" si="1"/>
        <v>88.293650793650784</v>
      </c>
      <c r="J16" s="31">
        <v>0.75</v>
      </c>
      <c r="K16" s="31">
        <v>0.8571428571428571</v>
      </c>
      <c r="L16" s="31">
        <v>1</v>
      </c>
      <c r="M16" s="31">
        <v>1</v>
      </c>
      <c r="N16" s="31">
        <v>0.33333333333333331</v>
      </c>
      <c r="O16" s="31">
        <v>1</v>
      </c>
      <c r="P16" s="31">
        <v>0.8571428571428571</v>
      </c>
      <c r="Q16" s="31">
        <v>0.8571428571428571</v>
      </c>
      <c r="R16" s="31">
        <v>1</v>
      </c>
      <c r="S16" s="31">
        <v>0.66666666666666663</v>
      </c>
      <c r="T16" s="31" t="s">
        <v>3453</v>
      </c>
      <c r="U16" s="31">
        <v>1</v>
      </c>
      <c r="V16" s="31">
        <v>0.8571428571428571</v>
      </c>
      <c r="W16" s="31">
        <v>1</v>
      </c>
      <c r="X16" s="31">
        <v>1</v>
      </c>
      <c r="Y16" s="31" t="s">
        <v>3453</v>
      </c>
      <c r="Z16" s="31">
        <v>0.7142857142857143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1013</v>
      </c>
      <c r="B17" s="1" t="s">
        <v>8</v>
      </c>
      <c r="C17" s="1" t="s">
        <v>9</v>
      </c>
      <c r="D17" s="1" t="s">
        <v>1029</v>
      </c>
      <c r="E17" s="1" t="s">
        <v>1030</v>
      </c>
      <c r="F17" s="1">
        <v>152</v>
      </c>
      <c r="G17" s="1">
        <v>71</v>
      </c>
      <c r="H17" s="52">
        <f t="shared" si="0"/>
        <v>46.710526315789473</v>
      </c>
      <c r="I17" s="34">
        <f t="shared" si="1"/>
        <v>98.872173996267421</v>
      </c>
      <c r="J17" s="31">
        <v>0.9850746268656716</v>
      </c>
      <c r="K17" s="31">
        <v>0.97142857142857142</v>
      </c>
      <c r="L17" s="31">
        <v>1</v>
      </c>
      <c r="M17" s="31">
        <v>1</v>
      </c>
      <c r="N17" s="31">
        <v>0.98461538461538467</v>
      </c>
      <c r="O17" s="31">
        <v>1</v>
      </c>
      <c r="P17" s="31">
        <v>0.9859154929577465</v>
      </c>
      <c r="Q17" s="31">
        <v>0.971830985915493</v>
      </c>
      <c r="R17" s="31">
        <v>0.9859154929577465</v>
      </c>
      <c r="S17" s="31">
        <v>0.96875</v>
      </c>
      <c r="T17" s="31" t="s">
        <v>3453</v>
      </c>
      <c r="U17" s="31">
        <v>0.9859154929577465</v>
      </c>
      <c r="V17" s="31">
        <v>0.9859154929577465</v>
      </c>
      <c r="W17" s="31">
        <v>1</v>
      </c>
      <c r="X17" s="31">
        <v>0.9859154929577465</v>
      </c>
      <c r="Y17" s="31" t="s">
        <v>3453</v>
      </c>
      <c r="Z17" s="31">
        <v>0.98571428571428577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1013</v>
      </c>
      <c r="B18" s="1" t="s">
        <v>8</v>
      </c>
      <c r="C18" s="1" t="s">
        <v>9</v>
      </c>
      <c r="D18" s="1" t="s">
        <v>1021</v>
      </c>
      <c r="E18" s="1" t="s">
        <v>1022</v>
      </c>
      <c r="F18" s="1">
        <v>97</v>
      </c>
      <c r="G18" s="1">
        <v>49</v>
      </c>
      <c r="H18" s="52">
        <f t="shared" si="0"/>
        <v>50.515463917525771</v>
      </c>
      <c r="I18" s="34">
        <f t="shared" si="1"/>
        <v>96.434529722474608</v>
      </c>
      <c r="J18" s="31">
        <v>1</v>
      </c>
      <c r="K18" s="31">
        <v>0.97674418604651159</v>
      </c>
      <c r="L18" s="31">
        <v>1</v>
      </c>
      <c r="M18" s="31">
        <v>0.97872340425531912</v>
      </c>
      <c r="N18" s="31">
        <v>1</v>
      </c>
      <c r="O18" s="31">
        <v>0.97777777777777775</v>
      </c>
      <c r="P18" s="31">
        <v>0.97916666666666663</v>
      </c>
      <c r="Q18" s="31">
        <v>0.89583333333333337</v>
      </c>
      <c r="R18" s="31">
        <v>0.85416666666666663</v>
      </c>
      <c r="S18" s="31">
        <v>0.90909090909090906</v>
      </c>
      <c r="T18" s="31" t="s">
        <v>3453</v>
      </c>
      <c r="U18" s="31">
        <v>0.97777777777777775</v>
      </c>
      <c r="V18" s="31">
        <v>0.97826086956521741</v>
      </c>
      <c r="W18" s="31">
        <v>0.93617021276595747</v>
      </c>
      <c r="X18" s="31">
        <v>0.95744680851063835</v>
      </c>
      <c r="Y18" s="31" t="s">
        <v>3453</v>
      </c>
      <c r="Z18" s="31">
        <v>0.97872340425531912</v>
      </c>
      <c r="AA18" s="31">
        <v>0.97916666666666663</v>
      </c>
      <c r="AB18" s="31">
        <v>1</v>
      </c>
      <c r="AC18" s="31" t="s">
        <v>3453</v>
      </c>
      <c r="AD18" s="31" t="s">
        <v>3453</v>
      </c>
      <c r="AE18" s="31">
        <v>0.97916666666666663</v>
      </c>
    </row>
    <row r="19" spans="1:31" ht="45" customHeight="1" x14ac:dyDescent="0.25">
      <c r="A19" s="1" t="s">
        <v>1013</v>
      </c>
      <c r="B19" s="1" t="s">
        <v>8</v>
      </c>
      <c r="C19" s="1" t="s">
        <v>9</v>
      </c>
      <c r="D19" s="1" t="s">
        <v>1043</v>
      </c>
      <c r="E19" s="1" t="s">
        <v>1044</v>
      </c>
      <c r="F19" s="1">
        <v>116</v>
      </c>
      <c r="G19" s="1">
        <v>63</v>
      </c>
      <c r="H19" s="52">
        <f t="shared" si="0"/>
        <v>54.310344827586206</v>
      </c>
      <c r="I19" s="34">
        <f t="shared" si="1"/>
        <v>97.167799250454522</v>
      </c>
      <c r="J19" s="31">
        <v>1</v>
      </c>
      <c r="K19" s="31">
        <v>0.98360655737704916</v>
      </c>
      <c r="L19" s="31">
        <v>1</v>
      </c>
      <c r="M19" s="31">
        <v>0.98412698412698407</v>
      </c>
      <c r="N19" s="31">
        <v>0.94230769230769229</v>
      </c>
      <c r="O19" s="31">
        <v>0.96551724137931039</v>
      </c>
      <c r="P19" s="31">
        <v>0.93650793650793651</v>
      </c>
      <c r="Q19" s="31">
        <v>0.967741935483871</v>
      </c>
      <c r="R19" s="31">
        <v>0.96825396825396826</v>
      </c>
      <c r="S19" s="31">
        <v>0.95652173913043481</v>
      </c>
      <c r="T19" s="31" t="s">
        <v>3453</v>
      </c>
      <c r="U19" s="31">
        <v>1</v>
      </c>
      <c r="V19" s="31">
        <v>0.94827586206896552</v>
      </c>
      <c r="W19" s="31">
        <v>0.96825396825396826</v>
      </c>
      <c r="X19" s="31">
        <v>0.93442622950819676</v>
      </c>
      <c r="Y19" s="31" t="s">
        <v>3453</v>
      </c>
      <c r="Z19" s="31">
        <v>0.98305084745762716</v>
      </c>
      <c r="AA19" s="31">
        <v>0.967741935483871</v>
      </c>
      <c r="AB19" s="31">
        <v>1</v>
      </c>
      <c r="AC19" s="31" t="s">
        <v>3453</v>
      </c>
      <c r="AD19" s="31" t="s">
        <v>3453</v>
      </c>
      <c r="AE19" s="31">
        <v>0.9838709677419355</v>
      </c>
    </row>
    <row r="20" spans="1:31" ht="45" customHeight="1" x14ac:dyDescent="0.25">
      <c r="A20" s="1" t="s">
        <v>1013</v>
      </c>
      <c r="B20" s="1" t="s">
        <v>8</v>
      </c>
      <c r="C20" s="1" t="s">
        <v>9</v>
      </c>
      <c r="D20" s="1" t="s">
        <v>1015</v>
      </c>
      <c r="E20" s="1" t="s">
        <v>1016</v>
      </c>
      <c r="F20" s="1">
        <v>39</v>
      </c>
      <c r="G20" s="1">
        <v>18</v>
      </c>
      <c r="H20" s="52">
        <f t="shared" si="0"/>
        <v>46.153846153846153</v>
      </c>
      <c r="I20" s="34">
        <f t="shared" si="1"/>
        <v>83.089457292888667</v>
      </c>
      <c r="J20" s="31">
        <v>0.93333333333333335</v>
      </c>
      <c r="K20" s="31">
        <v>0.88888888888888884</v>
      </c>
      <c r="L20" s="31">
        <v>0.5625</v>
      </c>
      <c r="M20" s="31">
        <v>0.70588235294117652</v>
      </c>
      <c r="N20" s="31">
        <v>0.38461538461538464</v>
      </c>
      <c r="O20" s="31">
        <v>0.73333333333333328</v>
      </c>
      <c r="P20" s="31">
        <v>0.875</v>
      </c>
      <c r="Q20" s="31">
        <v>0.88235294117647056</v>
      </c>
      <c r="R20" s="31">
        <v>0.83333333333333337</v>
      </c>
      <c r="S20" s="31">
        <v>1</v>
      </c>
      <c r="T20" s="31" t="s">
        <v>3453</v>
      </c>
      <c r="U20" s="31">
        <v>0.82352941176470584</v>
      </c>
      <c r="V20" s="31">
        <v>0.88888888888888884</v>
      </c>
      <c r="W20" s="31">
        <v>0.88888888888888884</v>
      </c>
      <c r="X20" s="31">
        <v>0.94444444444444442</v>
      </c>
      <c r="Y20" s="31" t="s">
        <v>3453</v>
      </c>
      <c r="Z20" s="31">
        <v>0.94444444444444442</v>
      </c>
      <c r="AA20" s="31">
        <v>0.94444444444444442</v>
      </c>
      <c r="AB20" s="31">
        <v>0.94444444444444442</v>
      </c>
      <c r="AC20" s="31" t="s">
        <v>3453</v>
      </c>
      <c r="AD20" s="31" t="s">
        <v>3453</v>
      </c>
      <c r="AE20" s="31">
        <v>0.77777777777777779</v>
      </c>
    </row>
    <row r="21" spans="1:31" ht="45" customHeight="1" x14ac:dyDescent="0.25">
      <c r="A21" s="1" t="s">
        <v>1013</v>
      </c>
      <c r="B21" s="1" t="s">
        <v>8</v>
      </c>
      <c r="C21" s="1" t="s">
        <v>9</v>
      </c>
      <c r="D21" s="1" t="s">
        <v>1032</v>
      </c>
      <c r="E21" s="1" t="s">
        <v>3648</v>
      </c>
      <c r="F21" s="1">
        <v>154</v>
      </c>
      <c r="G21" s="1">
        <v>111</v>
      </c>
      <c r="H21" s="52">
        <f t="shared" si="0"/>
        <v>72.077922077922068</v>
      </c>
      <c r="I21" s="34">
        <f t="shared" si="1"/>
        <v>98.703296525743255</v>
      </c>
      <c r="J21" s="31">
        <v>0.99009900990099009</v>
      </c>
      <c r="K21" s="31">
        <v>1</v>
      </c>
      <c r="L21" s="31">
        <v>1</v>
      </c>
      <c r="M21" s="31">
        <v>0.98130841121495327</v>
      </c>
      <c r="N21" s="31">
        <v>0.95833333333333337</v>
      </c>
      <c r="O21" s="31">
        <v>0.99056603773584906</v>
      </c>
      <c r="P21" s="31">
        <v>0.98181818181818181</v>
      </c>
      <c r="Q21" s="31">
        <v>0.9907407407407407</v>
      </c>
      <c r="R21" s="31">
        <v>0.99090909090909096</v>
      </c>
      <c r="S21" s="31">
        <v>0.97530864197530864</v>
      </c>
      <c r="T21" s="31" t="s">
        <v>3453</v>
      </c>
      <c r="U21" s="31">
        <v>1</v>
      </c>
      <c r="V21" s="31">
        <v>0.97115384615384615</v>
      </c>
      <c r="W21" s="31">
        <v>0.98165137614678899</v>
      </c>
      <c r="X21" s="31">
        <v>1</v>
      </c>
      <c r="Y21" s="31" t="s">
        <v>3453</v>
      </c>
      <c r="Z21" s="31">
        <v>0.9907407407407407</v>
      </c>
      <c r="AA21" s="31">
        <v>0.98198198198198194</v>
      </c>
      <c r="AB21" s="31">
        <v>0.99099099099099097</v>
      </c>
      <c r="AC21" s="31" t="s">
        <v>3453</v>
      </c>
      <c r="AD21" s="31" t="s">
        <v>3453</v>
      </c>
      <c r="AE21" s="31">
        <v>0.99099099099099097</v>
      </c>
    </row>
    <row r="22" spans="1:31" ht="45" customHeight="1" x14ac:dyDescent="0.25">
      <c r="A22" s="1" t="s">
        <v>1013</v>
      </c>
      <c r="B22" s="1" t="s">
        <v>8</v>
      </c>
      <c r="C22" s="1" t="s">
        <v>9</v>
      </c>
      <c r="D22" s="1" t="s">
        <v>1019</v>
      </c>
      <c r="E22" s="1" t="s">
        <v>1020</v>
      </c>
      <c r="F22" s="1">
        <v>20</v>
      </c>
      <c r="G22" s="1">
        <v>20</v>
      </c>
      <c r="H22" s="52">
        <f t="shared" si="0"/>
        <v>100</v>
      </c>
      <c r="I22" s="34">
        <f t="shared" si="1"/>
        <v>98.776229790161693</v>
      </c>
      <c r="J22" s="31">
        <v>1</v>
      </c>
      <c r="K22" s="31">
        <v>1</v>
      </c>
      <c r="L22" s="31">
        <v>1</v>
      </c>
      <c r="M22" s="31">
        <v>1</v>
      </c>
      <c r="N22" s="31">
        <v>0.94736842105263153</v>
      </c>
      <c r="O22" s="31">
        <v>1</v>
      </c>
      <c r="P22" s="31">
        <v>0.95</v>
      </c>
      <c r="Q22" s="31">
        <v>1</v>
      </c>
      <c r="R22" s="31">
        <v>1</v>
      </c>
      <c r="S22" s="31">
        <v>0.88235294117647056</v>
      </c>
      <c r="T22" s="31" t="s">
        <v>3453</v>
      </c>
      <c r="U22" s="31">
        <v>1</v>
      </c>
      <c r="V22" s="31">
        <v>1</v>
      </c>
      <c r="W22" s="31">
        <v>1</v>
      </c>
      <c r="X22" s="31">
        <v>1</v>
      </c>
      <c r="Y22" s="31" t="s">
        <v>3453</v>
      </c>
      <c r="Z22" s="31">
        <v>1</v>
      </c>
      <c r="AA22" s="31">
        <v>1</v>
      </c>
      <c r="AB22" s="31">
        <v>1</v>
      </c>
      <c r="AC22" s="31" t="s">
        <v>3453</v>
      </c>
      <c r="AD22" s="31" t="s">
        <v>3453</v>
      </c>
      <c r="AE22" s="31">
        <v>1</v>
      </c>
    </row>
    <row r="23" spans="1:31" ht="45" customHeight="1" x14ac:dyDescent="0.25">
      <c r="A23" s="1" t="s">
        <v>1013</v>
      </c>
      <c r="B23" s="1" t="s">
        <v>8</v>
      </c>
      <c r="C23" s="1" t="s">
        <v>9</v>
      </c>
      <c r="D23" s="1" t="s">
        <v>1041</v>
      </c>
      <c r="E23" s="1" t="s">
        <v>1042</v>
      </c>
      <c r="F23" s="1">
        <v>39</v>
      </c>
      <c r="G23" s="1">
        <v>32</v>
      </c>
      <c r="H23" s="52">
        <f t="shared" si="0"/>
        <v>82.051282051282044</v>
      </c>
      <c r="I23" s="34">
        <f t="shared" si="1"/>
        <v>99.820788530465961</v>
      </c>
      <c r="J23" s="31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0.967741935483871</v>
      </c>
      <c r="T23" s="31" t="s">
        <v>3453</v>
      </c>
      <c r="U23" s="31">
        <v>1</v>
      </c>
      <c r="V23" s="31">
        <v>1</v>
      </c>
      <c r="W23" s="31">
        <v>1</v>
      </c>
      <c r="X23" s="31">
        <v>1</v>
      </c>
      <c r="Y23" s="31" t="s">
        <v>3453</v>
      </c>
      <c r="Z23" s="31">
        <v>1</v>
      </c>
      <c r="AA23" s="31">
        <v>1</v>
      </c>
      <c r="AB23" s="31">
        <v>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1013</v>
      </c>
      <c r="B24" s="1" t="s">
        <v>8</v>
      </c>
      <c r="C24" s="1" t="s">
        <v>9</v>
      </c>
      <c r="D24" s="1" t="s">
        <v>1025</v>
      </c>
      <c r="E24" s="1" t="s">
        <v>1026</v>
      </c>
      <c r="F24" s="1">
        <v>36</v>
      </c>
      <c r="G24" s="1">
        <v>21</v>
      </c>
      <c r="H24" s="52">
        <f t="shared" si="0"/>
        <v>58.333333333333336</v>
      </c>
      <c r="I24" s="34">
        <f t="shared" si="1"/>
        <v>100</v>
      </c>
      <c r="J24" s="31">
        <v>1</v>
      </c>
      <c r="K24" s="31">
        <v>1</v>
      </c>
      <c r="L24" s="31">
        <v>1</v>
      </c>
      <c r="M24" s="31">
        <v>1</v>
      </c>
      <c r="N24" s="31">
        <v>1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 t="s">
        <v>3453</v>
      </c>
      <c r="U24" s="31">
        <v>1</v>
      </c>
      <c r="V24" s="31">
        <v>1</v>
      </c>
      <c r="W24" s="31">
        <v>1</v>
      </c>
      <c r="X24" s="31">
        <v>1</v>
      </c>
      <c r="Y24" s="31" t="s">
        <v>3453</v>
      </c>
      <c r="Z24" s="31">
        <v>1</v>
      </c>
      <c r="AA24" s="31">
        <v>1</v>
      </c>
      <c r="AB24" s="31">
        <v>1</v>
      </c>
      <c r="AC24" s="31" t="s">
        <v>3453</v>
      </c>
      <c r="AD24" s="31" t="s">
        <v>3453</v>
      </c>
      <c r="AE24" s="31">
        <v>1</v>
      </c>
    </row>
    <row r="25" spans="1:31" ht="45" customHeight="1" x14ac:dyDescent="0.25">
      <c r="A25" s="1" t="s">
        <v>1013</v>
      </c>
      <c r="B25" s="1" t="s">
        <v>8</v>
      </c>
      <c r="C25" s="1" t="s">
        <v>9</v>
      </c>
      <c r="D25" s="1" t="s">
        <v>1996</v>
      </c>
      <c r="E25" s="1" t="s">
        <v>3236</v>
      </c>
      <c r="F25" s="1">
        <v>10</v>
      </c>
      <c r="G25" s="1">
        <v>10</v>
      </c>
      <c r="H25" s="52">
        <f t="shared" si="0"/>
        <v>100</v>
      </c>
      <c r="I25" s="34">
        <f t="shared" si="1"/>
        <v>100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 t="s">
        <v>3453</v>
      </c>
      <c r="U25" s="31">
        <v>1</v>
      </c>
      <c r="V25" s="31">
        <v>1</v>
      </c>
      <c r="W25" s="31">
        <v>1</v>
      </c>
      <c r="X25" s="31">
        <v>1</v>
      </c>
      <c r="Y25" s="31" t="s">
        <v>3453</v>
      </c>
      <c r="Z25" s="31">
        <v>1</v>
      </c>
      <c r="AA25" s="31">
        <v>1</v>
      </c>
      <c r="AB25" s="31">
        <v>1</v>
      </c>
      <c r="AC25" s="31" t="s">
        <v>3453</v>
      </c>
      <c r="AD25" s="31" t="s">
        <v>3453</v>
      </c>
      <c r="AE25" s="31">
        <v>1</v>
      </c>
    </row>
    <row r="26" spans="1:31" ht="45" customHeight="1" x14ac:dyDescent="0.25">
      <c r="A26" s="1" t="s">
        <v>1013</v>
      </c>
      <c r="B26" s="1" t="s">
        <v>8</v>
      </c>
      <c r="C26" s="1" t="s">
        <v>9</v>
      </c>
      <c r="D26" s="1" t="s">
        <v>1967</v>
      </c>
      <c r="E26" s="1" t="s">
        <v>3235</v>
      </c>
      <c r="F26" s="1">
        <v>17</v>
      </c>
      <c r="G26" s="1">
        <v>20</v>
      </c>
      <c r="H26" s="52">
        <f t="shared" si="0"/>
        <v>117.64705882352942</v>
      </c>
      <c r="I26" s="34">
        <f t="shared" si="1"/>
        <v>98.055555555555543</v>
      </c>
      <c r="J26" s="31">
        <v>1</v>
      </c>
      <c r="K26" s="31">
        <v>1</v>
      </c>
      <c r="L26" s="31">
        <v>1</v>
      </c>
      <c r="M26" s="31">
        <v>0.95</v>
      </c>
      <c r="N26" s="31">
        <v>1</v>
      </c>
      <c r="O26" s="31">
        <v>1</v>
      </c>
      <c r="P26" s="31">
        <v>1</v>
      </c>
      <c r="Q26" s="31">
        <v>1</v>
      </c>
      <c r="R26" s="31">
        <v>0.95</v>
      </c>
      <c r="S26" s="31">
        <v>0.95</v>
      </c>
      <c r="T26" s="31" t="s">
        <v>3453</v>
      </c>
      <c r="U26" s="31">
        <v>1</v>
      </c>
      <c r="V26" s="31">
        <v>0.95</v>
      </c>
      <c r="W26" s="31">
        <v>0.95</v>
      </c>
      <c r="X26" s="31">
        <v>0.95</v>
      </c>
      <c r="Y26" s="31" t="s">
        <v>3453</v>
      </c>
      <c r="Z26" s="31">
        <v>0.95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1</v>
      </c>
    </row>
    <row r="27" spans="1:31" ht="45" customHeight="1" x14ac:dyDescent="0.25">
      <c r="A27" s="1" t="s">
        <v>1013</v>
      </c>
      <c r="B27" s="1" t="s">
        <v>8</v>
      </c>
      <c r="C27" s="1" t="s">
        <v>9</v>
      </c>
      <c r="D27" s="1" t="s">
        <v>1994</v>
      </c>
      <c r="E27" s="1" t="s">
        <v>3233</v>
      </c>
      <c r="F27" s="1">
        <v>16</v>
      </c>
      <c r="G27" s="1">
        <v>8</v>
      </c>
      <c r="H27" s="52">
        <f t="shared" si="0"/>
        <v>50</v>
      </c>
      <c r="I27" s="34">
        <f t="shared" si="1"/>
        <v>100</v>
      </c>
      <c r="J27" s="31">
        <v>1</v>
      </c>
      <c r="K27" s="31">
        <v>1</v>
      </c>
      <c r="L27" s="31">
        <v>1</v>
      </c>
      <c r="M27" s="31">
        <v>1</v>
      </c>
      <c r="N27" s="31">
        <v>1</v>
      </c>
      <c r="O27" s="31">
        <v>1</v>
      </c>
      <c r="P27" s="31">
        <v>1</v>
      </c>
      <c r="Q27" s="31">
        <v>1</v>
      </c>
      <c r="R27" s="31">
        <v>1</v>
      </c>
      <c r="S27" s="31">
        <v>1</v>
      </c>
      <c r="T27" s="31" t="s">
        <v>3453</v>
      </c>
      <c r="U27" s="31">
        <v>1</v>
      </c>
      <c r="V27" s="31">
        <v>1</v>
      </c>
      <c r="W27" s="31">
        <v>1</v>
      </c>
      <c r="X27" s="31">
        <v>1</v>
      </c>
      <c r="Y27" s="31" t="s">
        <v>3453</v>
      </c>
      <c r="Z27" s="31">
        <v>1</v>
      </c>
      <c r="AA27" s="31">
        <v>1</v>
      </c>
      <c r="AB27" s="31">
        <v>1</v>
      </c>
      <c r="AC27" s="31" t="s">
        <v>3453</v>
      </c>
      <c r="AD27" s="31" t="s">
        <v>3453</v>
      </c>
      <c r="AE27" s="31">
        <v>1</v>
      </c>
    </row>
    <row r="28" spans="1:31" ht="45" customHeight="1" x14ac:dyDescent="0.25">
      <c r="A28" s="1" t="s">
        <v>1013</v>
      </c>
      <c r="B28" s="1" t="s">
        <v>8</v>
      </c>
      <c r="C28" s="1" t="s">
        <v>9</v>
      </c>
      <c r="D28" s="1" t="s">
        <v>1981</v>
      </c>
      <c r="E28" s="1" t="s">
        <v>3228</v>
      </c>
      <c r="F28" s="1">
        <v>20</v>
      </c>
      <c r="G28" s="1">
        <v>12</v>
      </c>
      <c r="H28" s="52">
        <f t="shared" si="0"/>
        <v>60</v>
      </c>
      <c r="I28" s="34">
        <f t="shared" si="1"/>
        <v>98.148148148148138</v>
      </c>
      <c r="J28" s="31">
        <v>0.91666666666666663</v>
      </c>
      <c r="K28" s="31">
        <v>1</v>
      </c>
      <c r="L28" s="31">
        <v>1</v>
      </c>
      <c r="M28" s="31">
        <v>0.91666666666666663</v>
      </c>
      <c r="N28" s="31">
        <v>1</v>
      </c>
      <c r="O28" s="31">
        <v>1</v>
      </c>
      <c r="P28" s="31">
        <v>1</v>
      </c>
      <c r="Q28" s="31">
        <v>0.91666666666666663</v>
      </c>
      <c r="R28" s="31">
        <v>1</v>
      </c>
      <c r="S28" s="31">
        <v>0.91666666666666663</v>
      </c>
      <c r="T28" s="31" t="s">
        <v>3453</v>
      </c>
      <c r="U28" s="31">
        <v>1</v>
      </c>
      <c r="V28" s="31">
        <v>1</v>
      </c>
      <c r="W28" s="31">
        <v>1</v>
      </c>
      <c r="X28" s="31">
        <v>1</v>
      </c>
      <c r="Y28" s="31" t="s">
        <v>3453</v>
      </c>
      <c r="Z28" s="31">
        <v>1</v>
      </c>
      <c r="AA28" s="31">
        <v>1</v>
      </c>
      <c r="AB28" s="31">
        <v>1</v>
      </c>
      <c r="AC28" s="31" t="s">
        <v>3453</v>
      </c>
      <c r="AD28" s="31" t="s">
        <v>3453</v>
      </c>
      <c r="AE28" s="31">
        <v>1</v>
      </c>
    </row>
    <row r="29" spans="1:31" ht="45" customHeight="1" x14ac:dyDescent="0.25">
      <c r="A29" s="1" t="s">
        <v>1013</v>
      </c>
      <c r="B29" s="1" t="s">
        <v>8</v>
      </c>
      <c r="C29" s="1" t="s">
        <v>9</v>
      </c>
      <c r="D29" s="1" t="s">
        <v>1973</v>
      </c>
      <c r="E29" s="1" t="s">
        <v>3229</v>
      </c>
      <c r="F29" s="1">
        <v>18</v>
      </c>
      <c r="G29" s="1">
        <v>11</v>
      </c>
      <c r="H29" s="52">
        <f t="shared" si="0"/>
        <v>61.111111111111114</v>
      </c>
      <c r="I29" s="34">
        <f t="shared" si="1"/>
        <v>91.369248035914694</v>
      </c>
      <c r="J29" s="31">
        <v>1</v>
      </c>
      <c r="K29" s="31">
        <v>0.90909090909090906</v>
      </c>
      <c r="L29" s="31">
        <v>1</v>
      </c>
      <c r="M29" s="31">
        <v>0.90909090909090906</v>
      </c>
      <c r="N29" s="31">
        <v>1</v>
      </c>
      <c r="O29" s="31">
        <v>0.90909090909090906</v>
      </c>
      <c r="P29" s="31">
        <v>0.90909090909090906</v>
      </c>
      <c r="Q29" s="31">
        <v>0.90909090909090906</v>
      </c>
      <c r="R29" s="31">
        <v>0.90909090909090906</v>
      </c>
      <c r="S29" s="31">
        <v>0.55555555555555558</v>
      </c>
      <c r="T29" s="31" t="s">
        <v>3453</v>
      </c>
      <c r="U29" s="31">
        <v>0.90909090909090906</v>
      </c>
      <c r="V29" s="31">
        <v>0.9</v>
      </c>
      <c r="W29" s="31">
        <v>0.90909090909090906</v>
      </c>
      <c r="X29" s="31">
        <v>0.90909090909090906</v>
      </c>
      <c r="Y29" s="31" t="s">
        <v>3453</v>
      </c>
      <c r="Z29" s="31">
        <v>1</v>
      </c>
      <c r="AA29" s="31">
        <v>0.9</v>
      </c>
      <c r="AB29" s="31">
        <v>1</v>
      </c>
      <c r="AC29" s="31" t="s">
        <v>3453</v>
      </c>
      <c r="AD29" s="31" t="s">
        <v>3453</v>
      </c>
      <c r="AE29" s="31">
        <v>0.90909090909090906</v>
      </c>
    </row>
    <row r="30" spans="1:31" ht="45" customHeight="1" x14ac:dyDescent="0.25">
      <c r="A30" s="1" t="s">
        <v>1013</v>
      </c>
      <c r="B30" s="1" t="s">
        <v>8</v>
      </c>
      <c r="C30" s="1" t="s">
        <v>9</v>
      </c>
      <c r="D30" s="1" t="s">
        <v>1979</v>
      </c>
      <c r="E30" s="1" t="s">
        <v>3232</v>
      </c>
      <c r="F30" s="1">
        <v>20</v>
      </c>
      <c r="G30" s="1">
        <v>16</v>
      </c>
      <c r="H30" s="52">
        <f t="shared" si="0"/>
        <v>80</v>
      </c>
      <c r="I30" s="34">
        <f t="shared" si="1"/>
        <v>100</v>
      </c>
      <c r="J30" s="31">
        <v>1</v>
      </c>
      <c r="K30" s="31">
        <v>1</v>
      </c>
      <c r="L30" s="31">
        <v>1</v>
      </c>
      <c r="M30" s="31">
        <v>1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>
        <v>1</v>
      </c>
      <c r="T30" s="31" t="s">
        <v>3453</v>
      </c>
      <c r="U30" s="31">
        <v>1</v>
      </c>
      <c r="V30" s="31">
        <v>1</v>
      </c>
      <c r="W30" s="31">
        <v>1</v>
      </c>
      <c r="X30" s="31">
        <v>1</v>
      </c>
      <c r="Y30" s="31" t="s">
        <v>3453</v>
      </c>
      <c r="Z30" s="31">
        <v>1</v>
      </c>
      <c r="AA30" s="31">
        <v>1</v>
      </c>
      <c r="AB30" s="31">
        <v>1</v>
      </c>
      <c r="AC30" s="31" t="s">
        <v>3453</v>
      </c>
      <c r="AD30" s="31" t="s">
        <v>3453</v>
      </c>
      <c r="AE30" s="31">
        <v>1</v>
      </c>
    </row>
    <row r="31" spans="1:31" ht="45" customHeight="1" x14ac:dyDescent="0.25">
      <c r="A31" s="1" t="s">
        <v>1013</v>
      </c>
      <c r="B31" s="1" t="s">
        <v>8</v>
      </c>
      <c r="C31" s="1" t="s">
        <v>9</v>
      </c>
      <c r="D31" s="1" t="s">
        <v>1965</v>
      </c>
      <c r="E31" s="1" t="s">
        <v>3230</v>
      </c>
      <c r="F31" s="1">
        <v>8</v>
      </c>
      <c r="G31" s="1">
        <v>25</v>
      </c>
      <c r="H31" s="52">
        <f t="shared" si="0"/>
        <v>312.5</v>
      </c>
      <c r="I31" s="34">
        <f t="shared" si="1"/>
        <v>99.505928853754938</v>
      </c>
      <c r="J31" s="31">
        <v>1</v>
      </c>
      <c r="K31" s="31">
        <v>1</v>
      </c>
      <c r="L31" s="31">
        <v>1</v>
      </c>
      <c r="M31" s="31">
        <v>1</v>
      </c>
      <c r="N31" s="31">
        <v>0.95652173913043481</v>
      </c>
      <c r="O31" s="31">
        <v>1</v>
      </c>
      <c r="P31" s="31">
        <v>1</v>
      </c>
      <c r="Q31" s="31">
        <v>1</v>
      </c>
      <c r="R31" s="31">
        <v>1</v>
      </c>
      <c r="S31" s="31">
        <v>0.95454545454545459</v>
      </c>
      <c r="T31" s="31" t="s">
        <v>3453</v>
      </c>
      <c r="U31" s="31">
        <v>1</v>
      </c>
      <c r="V31" s="31">
        <v>1</v>
      </c>
      <c r="W31" s="31">
        <v>1</v>
      </c>
      <c r="X31" s="31">
        <v>1</v>
      </c>
      <c r="Y31" s="31" t="s">
        <v>3453</v>
      </c>
      <c r="Z31" s="31">
        <v>1</v>
      </c>
      <c r="AA31" s="31">
        <v>1</v>
      </c>
      <c r="AB31" s="31">
        <v>1</v>
      </c>
      <c r="AC31" s="31" t="s">
        <v>3453</v>
      </c>
      <c r="AD31" s="31" t="s">
        <v>3453</v>
      </c>
      <c r="AE31" s="31">
        <v>1</v>
      </c>
    </row>
    <row r="32" spans="1:31" ht="45" customHeight="1" x14ac:dyDescent="0.25">
      <c r="A32" s="1" t="s">
        <v>1013</v>
      </c>
      <c r="B32" s="1" t="s">
        <v>8</v>
      </c>
      <c r="C32" s="1" t="s">
        <v>9</v>
      </c>
      <c r="D32" s="1" t="s">
        <v>1975</v>
      </c>
      <c r="E32" s="1" t="s">
        <v>3234</v>
      </c>
      <c r="F32" s="1">
        <v>1</v>
      </c>
      <c r="G32" s="1">
        <v>3</v>
      </c>
      <c r="H32" s="52">
        <f t="shared" si="0"/>
        <v>300</v>
      </c>
      <c r="I32" s="34">
        <f t="shared" si="1"/>
        <v>100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1</v>
      </c>
      <c r="T32" s="31" t="s">
        <v>3453</v>
      </c>
      <c r="U32" s="31">
        <v>1</v>
      </c>
      <c r="V32" s="31">
        <v>1</v>
      </c>
      <c r="W32" s="31">
        <v>1</v>
      </c>
      <c r="X32" s="31">
        <v>1</v>
      </c>
      <c r="Y32" s="31" t="s">
        <v>3453</v>
      </c>
      <c r="Z32" s="31">
        <v>1</v>
      </c>
      <c r="AA32" s="31">
        <v>1</v>
      </c>
      <c r="AB32" s="31">
        <v>1</v>
      </c>
      <c r="AC32" s="31" t="s">
        <v>3453</v>
      </c>
      <c r="AD32" s="31" t="s">
        <v>3453</v>
      </c>
      <c r="AE32" s="31">
        <v>1</v>
      </c>
    </row>
    <row r="33" spans="1:31" ht="45" customHeight="1" x14ac:dyDescent="0.25">
      <c r="A33" s="1" t="s">
        <v>1013</v>
      </c>
      <c r="B33" s="1" t="s">
        <v>1046</v>
      </c>
      <c r="C33" s="1" t="s">
        <v>397</v>
      </c>
      <c r="D33" s="1" t="s">
        <v>1961</v>
      </c>
      <c r="E33" s="1" t="s">
        <v>3649</v>
      </c>
      <c r="F33" s="1">
        <v>470</v>
      </c>
      <c r="G33" s="1">
        <v>199</v>
      </c>
      <c r="H33" s="52">
        <f t="shared" si="0"/>
        <v>42.340425531914896</v>
      </c>
      <c r="I33" s="34">
        <f>(J33+K33+L33+M33+N33+O33+P33+Q33+R33+S33+T33+U33+V33+W33+X33+Y33+Z33+AA33+AB33+AC33+AD33+AE33)*100/22</f>
        <v>93.271449575450887</v>
      </c>
      <c r="J33" s="31">
        <v>0.97159090909090906</v>
      </c>
      <c r="K33" s="31">
        <v>0.96132596685082872</v>
      </c>
      <c r="L33" s="31">
        <v>0.82446808510638303</v>
      </c>
      <c r="M33" s="31">
        <v>0.82162162162162167</v>
      </c>
      <c r="N33" s="31">
        <v>0.92045454545454541</v>
      </c>
      <c r="O33" s="31">
        <v>0.956989247311828</v>
      </c>
      <c r="P33" s="31">
        <v>0.88709677419354838</v>
      </c>
      <c r="Q33" s="31">
        <v>0.94117647058823528</v>
      </c>
      <c r="R33" s="31">
        <v>0.9631578947368421</v>
      </c>
      <c r="S33" s="31">
        <v>0.92993630573248409</v>
      </c>
      <c r="T33" s="31">
        <v>0.96825396825396826</v>
      </c>
      <c r="U33" s="31">
        <v>0.94475138121546964</v>
      </c>
      <c r="V33" s="31">
        <v>0.89673913043478259</v>
      </c>
      <c r="W33" s="31">
        <v>0.93157894736842106</v>
      </c>
      <c r="X33" s="31">
        <v>0.96907216494845361</v>
      </c>
      <c r="Y33" s="31">
        <v>0.92783505154639179</v>
      </c>
      <c r="Z33" s="31">
        <v>0.97894736842105268</v>
      </c>
      <c r="AA33" s="31">
        <v>0.95287958115183247</v>
      </c>
      <c r="AB33" s="31">
        <v>0.96373056994818651</v>
      </c>
      <c r="AC33" s="31">
        <v>0.95854922279792742</v>
      </c>
      <c r="AD33" s="31">
        <v>0.93333333333333335</v>
      </c>
      <c r="AE33" s="31">
        <v>0.91623036649214662</v>
      </c>
    </row>
    <row r="34" spans="1:31" ht="45" customHeight="1" x14ac:dyDescent="0.25">
      <c r="A34" s="1" t="s">
        <v>1013</v>
      </c>
      <c r="B34" s="1" t="s">
        <v>1046</v>
      </c>
      <c r="C34" s="1" t="s">
        <v>397</v>
      </c>
      <c r="D34" s="1" t="s">
        <v>1996</v>
      </c>
      <c r="E34" s="1" t="s">
        <v>1997</v>
      </c>
      <c r="F34" s="1">
        <v>11</v>
      </c>
      <c r="G34" s="1">
        <v>8</v>
      </c>
      <c r="H34" s="52">
        <f t="shared" si="0"/>
        <v>72.727272727272734</v>
      </c>
      <c r="I34" s="34">
        <f t="shared" ref="I34:I69" si="2">(J34+K34+L34+M34+N34+O34+P34+Q34+R34+S34+T34+U34+V34+W34+X34+Y34+Z34+AA34+AB34+AC34+AD34+AE34)*100/22</f>
        <v>99.431818181818187</v>
      </c>
      <c r="J34" s="31">
        <v>1</v>
      </c>
      <c r="K34" s="31">
        <v>1</v>
      </c>
      <c r="L34" s="31">
        <v>0.875</v>
      </c>
      <c r="M34" s="31">
        <v>1</v>
      </c>
      <c r="N34" s="31">
        <v>1</v>
      </c>
      <c r="O34" s="31">
        <v>1</v>
      </c>
      <c r="P34" s="31">
        <v>1</v>
      </c>
      <c r="Q34" s="31">
        <v>1</v>
      </c>
      <c r="R34" s="31">
        <v>1</v>
      </c>
      <c r="S34" s="31">
        <v>1</v>
      </c>
      <c r="T34" s="31">
        <v>1</v>
      </c>
      <c r="U34" s="31">
        <v>1</v>
      </c>
      <c r="V34" s="31">
        <v>1</v>
      </c>
      <c r="W34" s="31">
        <v>1</v>
      </c>
      <c r="X34" s="31">
        <v>1</v>
      </c>
      <c r="Y34" s="31">
        <v>1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1013</v>
      </c>
      <c r="B35" s="1" t="s">
        <v>1046</v>
      </c>
      <c r="C35" s="1" t="s">
        <v>397</v>
      </c>
      <c r="D35" s="1" t="s">
        <v>1951</v>
      </c>
      <c r="E35" s="1" t="s">
        <v>1952</v>
      </c>
      <c r="F35" s="1">
        <v>22</v>
      </c>
      <c r="G35" s="1">
        <v>18</v>
      </c>
      <c r="H35" s="52">
        <f t="shared" si="0"/>
        <v>81.818181818181827</v>
      </c>
      <c r="I35" s="34">
        <f t="shared" si="2"/>
        <v>98.075980392156865</v>
      </c>
      <c r="J35" s="31">
        <v>1</v>
      </c>
      <c r="K35" s="31">
        <v>1</v>
      </c>
      <c r="L35" s="31">
        <v>1</v>
      </c>
      <c r="M35" s="31">
        <v>0.94117647058823528</v>
      </c>
      <c r="N35" s="31">
        <v>0.9375</v>
      </c>
      <c r="O35" s="31">
        <v>1</v>
      </c>
      <c r="P35" s="31">
        <v>0.88235294117647056</v>
      </c>
      <c r="Q35" s="31">
        <v>1</v>
      </c>
      <c r="R35" s="31">
        <v>1</v>
      </c>
      <c r="S35" s="31">
        <v>0.93333333333333335</v>
      </c>
      <c r="T35" s="31">
        <v>1</v>
      </c>
      <c r="U35" s="31">
        <v>1</v>
      </c>
      <c r="V35" s="31">
        <v>0.94117647058823528</v>
      </c>
      <c r="W35" s="31">
        <v>1</v>
      </c>
      <c r="X35" s="31">
        <v>1</v>
      </c>
      <c r="Y35" s="31">
        <v>0.94117647058823528</v>
      </c>
      <c r="Z35" s="31">
        <v>1</v>
      </c>
      <c r="AA35" s="31">
        <v>1</v>
      </c>
      <c r="AB35" s="31">
        <v>1</v>
      </c>
      <c r="AC35" s="31">
        <v>1</v>
      </c>
      <c r="AD35" s="31">
        <v>1</v>
      </c>
      <c r="AE35" s="31">
        <v>1</v>
      </c>
    </row>
    <row r="36" spans="1:31" ht="45" customHeight="1" x14ac:dyDescent="0.25">
      <c r="A36" s="1" t="s">
        <v>1013</v>
      </c>
      <c r="B36" s="1" t="s">
        <v>1046</v>
      </c>
      <c r="C36" s="1" t="s">
        <v>397</v>
      </c>
      <c r="D36" s="1" t="s">
        <v>1966</v>
      </c>
      <c r="E36" s="1" t="s">
        <v>1983</v>
      </c>
      <c r="F36" s="1">
        <v>43</v>
      </c>
      <c r="G36" s="1">
        <v>39</v>
      </c>
      <c r="H36" s="52">
        <f t="shared" si="0"/>
        <v>90.697674418604649</v>
      </c>
      <c r="I36" s="34">
        <f t="shared" si="2"/>
        <v>96.193119745751332</v>
      </c>
      <c r="J36" s="31">
        <v>1</v>
      </c>
      <c r="K36" s="31">
        <v>0.97435897435897434</v>
      </c>
      <c r="L36" s="31">
        <v>0.92105263157894735</v>
      </c>
      <c r="M36" s="31">
        <v>0.87179487179487181</v>
      </c>
      <c r="N36" s="31">
        <v>0.87179487179487181</v>
      </c>
      <c r="O36" s="31">
        <v>0.97222222222222221</v>
      </c>
      <c r="P36" s="31">
        <v>1</v>
      </c>
      <c r="Q36" s="31">
        <v>1</v>
      </c>
      <c r="R36" s="31">
        <v>0.97368421052631582</v>
      </c>
      <c r="S36" s="31">
        <v>0.91428571428571426</v>
      </c>
      <c r="T36" s="31">
        <v>0.97435897435897434</v>
      </c>
      <c r="U36" s="31">
        <v>0.97435897435897434</v>
      </c>
      <c r="V36" s="31">
        <v>0.97368421052631582</v>
      </c>
      <c r="W36" s="31">
        <v>0.94871794871794868</v>
      </c>
      <c r="X36" s="31">
        <v>0.97368421052631582</v>
      </c>
      <c r="Y36" s="31">
        <v>0.94736842105263153</v>
      </c>
      <c r="Z36" s="31">
        <v>1</v>
      </c>
      <c r="AA36" s="31">
        <v>0.97435897435897434</v>
      </c>
      <c r="AB36" s="31">
        <v>0.97435897435897434</v>
      </c>
      <c r="AC36" s="31">
        <v>0.97435897435897434</v>
      </c>
      <c r="AD36" s="31">
        <v>0.97368421052631582</v>
      </c>
      <c r="AE36" s="31">
        <v>0.97435897435897434</v>
      </c>
    </row>
    <row r="37" spans="1:31" ht="45" customHeight="1" x14ac:dyDescent="0.25">
      <c r="A37" s="1" t="s">
        <v>1013</v>
      </c>
      <c r="B37" s="1" t="s">
        <v>1046</v>
      </c>
      <c r="C37" s="1" t="s">
        <v>397</v>
      </c>
      <c r="D37" s="1" t="s">
        <v>2121</v>
      </c>
      <c r="E37" s="1" t="s">
        <v>2122</v>
      </c>
      <c r="F37" s="1">
        <v>50</v>
      </c>
      <c r="G37" s="1">
        <v>21</v>
      </c>
      <c r="H37" s="52">
        <f t="shared" si="0"/>
        <v>42</v>
      </c>
      <c r="I37" s="34">
        <f t="shared" si="2"/>
        <v>87.621515910989601</v>
      </c>
      <c r="J37" s="31">
        <v>0.9375</v>
      </c>
      <c r="K37" s="31">
        <v>0.94736842105263153</v>
      </c>
      <c r="L37" s="31">
        <v>0.90476190476190477</v>
      </c>
      <c r="M37" s="31">
        <v>0.8</v>
      </c>
      <c r="N37" s="31">
        <v>0.8125</v>
      </c>
      <c r="O37" s="31">
        <v>0.9</v>
      </c>
      <c r="P37" s="31">
        <v>0.7</v>
      </c>
      <c r="Q37" s="31">
        <v>0.65</v>
      </c>
      <c r="R37" s="31">
        <v>0.8571428571428571</v>
      </c>
      <c r="S37" s="31">
        <v>0.53333333333333333</v>
      </c>
      <c r="T37" s="31">
        <v>0.95238095238095233</v>
      </c>
      <c r="U37" s="31">
        <v>0.94444444444444442</v>
      </c>
      <c r="V37" s="31">
        <v>0.77777777777777779</v>
      </c>
      <c r="W37" s="31">
        <v>1</v>
      </c>
      <c r="X37" s="31">
        <v>0.95</v>
      </c>
      <c r="Y37" s="31">
        <v>0.85</v>
      </c>
      <c r="Z37" s="31">
        <v>0.95238095238095233</v>
      </c>
      <c r="AA37" s="31">
        <v>1</v>
      </c>
      <c r="AB37" s="31">
        <v>1</v>
      </c>
      <c r="AC37" s="31">
        <v>0.95</v>
      </c>
      <c r="AD37" s="31">
        <v>0.90476190476190477</v>
      </c>
      <c r="AE37" s="31">
        <v>0.95238095238095233</v>
      </c>
    </row>
    <row r="38" spans="1:31" ht="45" customHeight="1" x14ac:dyDescent="0.25">
      <c r="A38" s="1" t="s">
        <v>1013</v>
      </c>
      <c r="B38" s="1" t="s">
        <v>1046</v>
      </c>
      <c r="C38" s="1" t="s">
        <v>397</v>
      </c>
      <c r="D38" s="1" t="s">
        <v>1957</v>
      </c>
      <c r="E38" s="1" t="s">
        <v>1958</v>
      </c>
      <c r="F38" s="1">
        <v>69</v>
      </c>
      <c r="G38" s="1">
        <v>42</v>
      </c>
      <c r="H38" s="52">
        <f t="shared" si="0"/>
        <v>60.869565217391312</v>
      </c>
      <c r="I38" s="34">
        <f t="shared" si="2"/>
        <v>90.83795800662962</v>
      </c>
      <c r="J38" s="31">
        <v>0.93548387096774188</v>
      </c>
      <c r="K38" s="31">
        <v>1</v>
      </c>
      <c r="L38" s="31">
        <v>0.89743589743589747</v>
      </c>
      <c r="M38" s="31">
        <v>0.87804878048780488</v>
      </c>
      <c r="N38" s="31">
        <v>0.87179487179487181</v>
      </c>
      <c r="O38" s="31">
        <v>0.97435897435897434</v>
      </c>
      <c r="P38" s="31">
        <v>0.87804878048780488</v>
      </c>
      <c r="Q38" s="31">
        <v>0.85365853658536583</v>
      </c>
      <c r="R38" s="31">
        <v>0.92682926829268297</v>
      </c>
      <c r="S38" s="31">
        <v>0.82051282051282048</v>
      </c>
      <c r="T38" s="31">
        <v>0.97560975609756095</v>
      </c>
      <c r="U38" s="31">
        <v>0.92682926829268297</v>
      </c>
      <c r="V38" s="31">
        <v>0.89743589743589747</v>
      </c>
      <c r="W38" s="31">
        <v>0.9</v>
      </c>
      <c r="X38" s="31">
        <v>0.9</v>
      </c>
      <c r="Y38" s="31">
        <v>0.87804878048780488</v>
      </c>
      <c r="Z38" s="31">
        <v>0.875</v>
      </c>
      <c r="AA38" s="31">
        <v>0.95</v>
      </c>
      <c r="AB38" s="31">
        <v>0.94871794871794868</v>
      </c>
      <c r="AC38" s="31">
        <v>0.92105263157894735</v>
      </c>
      <c r="AD38" s="31">
        <v>0.87804878048780488</v>
      </c>
      <c r="AE38" s="31">
        <v>0.89743589743589747</v>
      </c>
    </row>
    <row r="39" spans="1:31" ht="45" customHeight="1" x14ac:dyDescent="0.25">
      <c r="A39" s="1" t="s">
        <v>1013</v>
      </c>
      <c r="B39" s="1" t="s">
        <v>1046</v>
      </c>
      <c r="C39" s="1" t="s">
        <v>397</v>
      </c>
      <c r="D39" s="1" t="s">
        <v>2119</v>
      </c>
      <c r="E39" s="1" t="s">
        <v>2120</v>
      </c>
      <c r="F39" s="1">
        <v>223</v>
      </c>
      <c r="G39" s="1">
        <v>188</v>
      </c>
      <c r="H39" s="52">
        <f t="shared" si="0"/>
        <v>84.304932735426007</v>
      </c>
      <c r="I39" s="34">
        <f t="shared" si="2"/>
        <v>98.332075546968738</v>
      </c>
      <c r="J39" s="31">
        <v>0.9943820224719101</v>
      </c>
      <c r="K39" s="31">
        <v>1</v>
      </c>
      <c r="L39" s="31">
        <v>0.97814207650273222</v>
      </c>
      <c r="M39" s="31">
        <v>0.98360655737704916</v>
      </c>
      <c r="N39" s="31">
        <v>0.96610169491525422</v>
      </c>
      <c r="O39" s="31">
        <v>0.97790055248618779</v>
      </c>
      <c r="P39" s="31">
        <v>0.98857142857142855</v>
      </c>
      <c r="Q39" s="31">
        <v>0.98295454545454541</v>
      </c>
      <c r="R39" s="31">
        <v>0.9943820224719101</v>
      </c>
      <c r="S39" s="31">
        <v>0.95906432748538006</v>
      </c>
      <c r="T39" s="31">
        <v>0.98882681564245811</v>
      </c>
      <c r="U39" s="31">
        <v>0.98305084745762716</v>
      </c>
      <c r="V39" s="31">
        <v>0.97714285714285709</v>
      </c>
      <c r="W39" s="31">
        <v>0.98360655737704916</v>
      </c>
      <c r="X39" s="31">
        <v>0.98895027624309395</v>
      </c>
      <c r="Y39" s="31">
        <v>0.9719101123595506</v>
      </c>
      <c r="Z39" s="31">
        <v>0.97777777777777775</v>
      </c>
      <c r="AA39" s="31">
        <v>0.99444444444444446</v>
      </c>
      <c r="AB39" s="31">
        <v>0.99450549450549453</v>
      </c>
      <c r="AC39" s="31">
        <v>0.9885057471264368</v>
      </c>
      <c r="AD39" s="31">
        <v>0.99431818181818177</v>
      </c>
      <c r="AE39" s="31">
        <v>0.96491228070175439</v>
      </c>
    </row>
    <row r="40" spans="1:31" ht="45" customHeight="1" x14ac:dyDescent="0.25">
      <c r="A40" s="1" t="s">
        <v>1013</v>
      </c>
      <c r="B40" s="1" t="s">
        <v>1046</v>
      </c>
      <c r="C40" s="1" t="s">
        <v>397</v>
      </c>
      <c r="D40" s="1" t="s">
        <v>1955</v>
      </c>
      <c r="E40" s="1" t="s">
        <v>1956</v>
      </c>
      <c r="F40" s="1">
        <v>104</v>
      </c>
      <c r="G40" s="1">
        <v>65</v>
      </c>
      <c r="H40" s="52">
        <f t="shared" si="0"/>
        <v>62.5</v>
      </c>
      <c r="I40" s="34">
        <f t="shared" si="2"/>
        <v>83.447956610476723</v>
      </c>
      <c r="J40" s="31">
        <v>0.92307692307692313</v>
      </c>
      <c r="K40" s="31">
        <v>0.92982456140350878</v>
      </c>
      <c r="L40" s="31">
        <v>0.78688524590163933</v>
      </c>
      <c r="M40" s="31">
        <v>0.82456140350877194</v>
      </c>
      <c r="N40" s="31">
        <v>0.69387755102040816</v>
      </c>
      <c r="O40" s="31">
        <v>0.78947368421052633</v>
      </c>
      <c r="P40" s="31">
        <v>0.83050847457627119</v>
      </c>
      <c r="Q40" s="31">
        <v>0.87931034482758619</v>
      </c>
      <c r="R40" s="31">
        <v>0.89830508474576276</v>
      </c>
      <c r="S40" s="31">
        <v>0.79487179487179482</v>
      </c>
      <c r="T40" s="31">
        <v>0.95081967213114749</v>
      </c>
      <c r="U40" s="31">
        <v>0.83018867924528306</v>
      </c>
      <c r="V40" s="31">
        <v>0.75438596491228072</v>
      </c>
      <c r="W40" s="31">
        <v>0.77419354838709675</v>
      </c>
      <c r="X40" s="31">
        <v>0.79661016949152541</v>
      </c>
      <c r="Y40" s="31">
        <v>0.65517241379310343</v>
      </c>
      <c r="Z40" s="31">
        <v>0.89473684210526316</v>
      </c>
      <c r="AA40" s="31">
        <v>0.94915254237288138</v>
      </c>
      <c r="AB40" s="31">
        <v>0.91935483870967738</v>
      </c>
      <c r="AC40" s="31">
        <v>0.81666666666666665</v>
      </c>
      <c r="AD40" s="31">
        <v>0.83606557377049184</v>
      </c>
      <c r="AE40" s="31">
        <v>0.83050847457627119</v>
      </c>
    </row>
    <row r="41" spans="1:31" ht="45" customHeight="1" x14ac:dyDescent="0.25">
      <c r="A41" s="1" t="s">
        <v>1013</v>
      </c>
      <c r="B41" s="1" t="s">
        <v>1046</v>
      </c>
      <c r="C41" s="1" t="s">
        <v>397</v>
      </c>
      <c r="D41" s="1" t="s">
        <v>1967</v>
      </c>
      <c r="E41" s="1" t="s">
        <v>1977</v>
      </c>
      <c r="F41" s="1">
        <v>72</v>
      </c>
      <c r="G41" s="1">
        <v>62</v>
      </c>
      <c r="H41" s="52">
        <f t="shared" si="0"/>
        <v>86.111111111111114</v>
      </c>
      <c r="I41" s="34">
        <f t="shared" si="2"/>
        <v>98.992966516498441</v>
      </c>
      <c r="J41" s="31">
        <v>0.98333333333333328</v>
      </c>
      <c r="K41" s="31">
        <v>0.98333333333333328</v>
      </c>
      <c r="L41" s="31">
        <v>1</v>
      </c>
      <c r="M41" s="31">
        <v>1</v>
      </c>
      <c r="N41" s="31">
        <v>0.98333333333333328</v>
      </c>
      <c r="O41" s="31">
        <v>0.98305084745762716</v>
      </c>
      <c r="P41" s="31">
        <v>0.98245614035087714</v>
      </c>
      <c r="Q41" s="31">
        <v>0.98305084745762716</v>
      </c>
      <c r="R41" s="31">
        <v>1</v>
      </c>
      <c r="S41" s="31">
        <v>1</v>
      </c>
      <c r="T41" s="31">
        <v>1</v>
      </c>
      <c r="U41" s="31">
        <v>1</v>
      </c>
      <c r="V41" s="31">
        <v>1</v>
      </c>
      <c r="W41" s="31">
        <v>0.98305084745762716</v>
      </c>
      <c r="X41" s="31">
        <v>1</v>
      </c>
      <c r="Y41" s="31">
        <v>0.98305084745762716</v>
      </c>
      <c r="Z41" s="31">
        <v>1</v>
      </c>
      <c r="AA41" s="31">
        <v>1</v>
      </c>
      <c r="AB41" s="31">
        <v>0.98275862068965514</v>
      </c>
      <c r="AC41" s="31">
        <v>0.93103448275862066</v>
      </c>
      <c r="AD41" s="31">
        <v>1</v>
      </c>
      <c r="AE41" s="31">
        <v>1</v>
      </c>
    </row>
    <row r="42" spans="1:31" ht="45" customHeight="1" x14ac:dyDescent="0.25">
      <c r="A42" s="1" t="s">
        <v>1013</v>
      </c>
      <c r="B42" s="1" t="s">
        <v>1046</v>
      </c>
      <c r="C42" s="1" t="s">
        <v>397</v>
      </c>
      <c r="D42" s="1" t="s">
        <v>1985</v>
      </c>
      <c r="E42" s="1" t="s">
        <v>1986</v>
      </c>
      <c r="F42" s="1">
        <v>85</v>
      </c>
      <c r="G42" s="1">
        <v>61</v>
      </c>
      <c r="H42" s="52">
        <f t="shared" si="0"/>
        <v>71.764705882352942</v>
      </c>
      <c r="I42" s="34">
        <f t="shared" si="2"/>
        <v>99.925484351713848</v>
      </c>
      <c r="J42" s="31">
        <v>1</v>
      </c>
      <c r="K42" s="31">
        <v>1</v>
      </c>
      <c r="L42" s="31">
        <v>1</v>
      </c>
      <c r="M42" s="31">
        <v>1</v>
      </c>
      <c r="N42" s="31">
        <v>1</v>
      </c>
      <c r="O42" s="31">
        <v>1</v>
      </c>
      <c r="P42" s="31">
        <v>1</v>
      </c>
      <c r="Q42" s="31">
        <v>1</v>
      </c>
      <c r="R42" s="31">
        <v>1</v>
      </c>
      <c r="S42" s="31">
        <v>1</v>
      </c>
      <c r="T42" s="31">
        <v>1</v>
      </c>
      <c r="U42" s="31">
        <v>1</v>
      </c>
      <c r="V42" s="31">
        <v>1</v>
      </c>
      <c r="W42" s="31">
        <v>1</v>
      </c>
      <c r="X42" s="31">
        <v>1</v>
      </c>
      <c r="Y42" s="31">
        <v>1</v>
      </c>
      <c r="Z42" s="31">
        <v>1</v>
      </c>
      <c r="AA42" s="31">
        <v>1</v>
      </c>
      <c r="AB42" s="31">
        <v>1</v>
      </c>
      <c r="AC42" s="31">
        <v>0.98360655737704916</v>
      </c>
      <c r="AD42" s="31">
        <v>1</v>
      </c>
      <c r="AE42" s="31">
        <v>1</v>
      </c>
    </row>
    <row r="43" spans="1:31" ht="45" customHeight="1" x14ac:dyDescent="0.25">
      <c r="A43" s="1" t="s">
        <v>1013</v>
      </c>
      <c r="B43" s="1" t="s">
        <v>1046</v>
      </c>
      <c r="C43" s="1" t="s">
        <v>397</v>
      </c>
      <c r="D43" s="1" t="s">
        <v>1994</v>
      </c>
      <c r="E43" s="1" t="s">
        <v>1995</v>
      </c>
      <c r="F43" s="1">
        <v>19</v>
      </c>
      <c r="G43" s="1">
        <v>8</v>
      </c>
      <c r="H43" s="52">
        <f t="shared" si="0"/>
        <v>42.105263157894733</v>
      </c>
      <c r="I43" s="34">
        <f t="shared" si="2"/>
        <v>99.431818181818187</v>
      </c>
      <c r="J43" s="31">
        <v>1</v>
      </c>
      <c r="K43" s="31">
        <v>1</v>
      </c>
      <c r="L43" s="31">
        <v>1</v>
      </c>
      <c r="M43" s="31">
        <v>1</v>
      </c>
      <c r="N43" s="31">
        <v>1</v>
      </c>
      <c r="O43" s="31">
        <v>1</v>
      </c>
      <c r="P43" s="31">
        <v>1</v>
      </c>
      <c r="Q43" s="31">
        <v>1</v>
      </c>
      <c r="R43" s="31">
        <v>1</v>
      </c>
      <c r="S43" s="31">
        <v>0.875</v>
      </c>
      <c r="T43" s="31">
        <v>1</v>
      </c>
      <c r="U43" s="31">
        <v>1</v>
      </c>
      <c r="V43" s="31">
        <v>1</v>
      </c>
      <c r="W43" s="31">
        <v>1</v>
      </c>
      <c r="X43" s="31">
        <v>1</v>
      </c>
      <c r="Y43" s="31">
        <v>1</v>
      </c>
      <c r="Z43" s="31">
        <v>1</v>
      </c>
      <c r="AA43" s="31">
        <v>1</v>
      </c>
      <c r="AB43" s="31">
        <v>1</v>
      </c>
      <c r="AC43" s="31">
        <v>1</v>
      </c>
      <c r="AD43" s="31">
        <v>1</v>
      </c>
      <c r="AE43" s="31">
        <v>1</v>
      </c>
    </row>
    <row r="44" spans="1:31" ht="45" customHeight="1" x14ac:dyDescent="0.25">
      <c r="A44" s="1" t="s">
        <v>1013</v>
      </c>
      <c r="B44" s="1" t="s">
        <v>1046</v>
      </c>
      <c r="C44" s="1" t="s">
        <v>397</v>
      </c>
      <c r="D44" s="1" t="s">
        <v>1981</v>
      </c>
      <c r="E44" s="1" t="s">
        <v>1982</v>
      </c>
      <c r="F44" s="1">
        <v>15</v>
      </c>
      <c r="G44" s="1">
        <v>13</v>
      </c>
      <c r="H44" s="52">
        <f t="shared" si="0"/>
        <v>86.666666666666671</v>
      </c>
      <c r="I44" s="34">
        <f t="shared" si="2"/>
        <v>100</v>
      </c>
      <c r="J44" s="31">
        <v>1</v>
      </c>
      <c r="K44" s="31">
        <v>1</v>
      </c>
      <c r="L44" s="31">
        <v>1</v>
      </c>
      <c r="M44" s="31">
        <v>1</v>
      </c>
      <c r="N44" s="31">
        <v>1</v>
      </c>
      <c r="O44" s="31">
        <v>1</v>
      </c>
      <c r="P44" s="31">
        <v>1</v>
      </c>
      <c r="Q44" s="31">
        <v>1</v>
      </c>
      <c r="R44" s="31">
        <v>1</v>
      </c>
      <c r="S44" s="31">
        <v>1</v>
      </c>
      <c r="T44" s="31">
        <v>1</v>
      </c>
      <c r="U44" s="31">
        <v>1</v>
      </c>
      <c r="V44" s="31">
        <v>1</v>
      </c>
      <c r="W44" s="31">
        <v>1</v>
      </c>
      <c r="X44" s="31">
        <v>1</v>
      </c>
      <c r="Y44" s="31">
        <v>1</v>
      </c>
      <c r="Z44" s="31">
        <v>1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</row>
    <row r="45" spans="1:31" ht="45" customHeight="1" x14ac:dyDescent="0.25">
      <c r="A45" s="1" t="s">
        <v>1013</v>
      </c>
      <c r="B45" s="1" t="s">
        <v>1046</v>
      </c>
      <c r="C45" s="1" t="s">
        <v>397</v>
      </c>
      <c r="D45" s="1" t="s">
        <v>2108</v>
      </c>
      <c r="E45" s="1" t="s">
        <v>2109</v>
      </c>
      <c r="F45" s="1">
        <v>202</v>
      </c>
      <c r="G45" s="1">
        <v>88</v>
      </c>
      <c r="H45" s="52">
        <f t="shared" si="0"/>
        <v>43.564356435643568</v>
      </c>
      <c r="I45" s="34">
        <f t="shared" si="2"/>
        <v>97.206795246911312</v>
      </c>
      <c r="J45" s="31">
        <v>1</v>
      </c>
      <c r="K45" s="31">
        <v>0.98795180722891562</v>
      </c>
      <c r="L45" s="31">
        <v>1</v>
      </c>
      <c r="M45" s="31">
        <v>0.97674418604651159</v>
      </c>
      <c r="N45" s="31">
        <v>0.97499999999999998</v>
      </c>
      <c r="O45" s="31">
        <v>0.95180722891566261</v>
      </c>
      <c r="P45" s="31">
        <v>0.95348837209302328</v>
      </c>
      <c r="Q45" s="31">
        <v>0.98837209302325579</v>
      </c>
      <c r="R45" s="31">
        <v>0.97647058823529409</v>
      </c>
      <c r="S45" s="31">
        <v>0.95</v>
      </c>
      <c r="T45" s="31">
        <v>0.98863636363636365</v>
      </c>
      <c r="U45" s="31">
        <v>0.98795180722891562</v>
      </c>
      <c r="V45" s="31">
        <v>0.95294117647058818</v>
      </c>
      <c r="W45" s="31">
        <v>0.95348837209302328</v>
      </c>
      <c r="X45" s="31">
        <v>0.9885057471264368</v>
      </c>
      <c r="Y45" s="31">
        <v>0.95402298850574707</v>
      </c>
      <c r="Z45" s="31">
        <v>0.98809523809523814</v>
      </c>
      <c r="AA45" s="31">
        <v>0.97701149425287359</v>
      </c>
      <c r="AB45" s="31">
        <v>0.97674418604651159</v>
      </c>
      <c r="AC45" s="31">
        <v>0.96470588235294119</v>
      </c>
      <c r="AD45" s="31">
        <v>0.94117647058823528</v>
      </c>
      <c r="AE45" s="31">
        <v>0.95238095238095233</v>
      </c>
    </row>
    <row r="46" spans="1:31" ht="45" customHeight="1" x14ac:dyDescent="0.25">
      <c r="A46" s="1" t="s">
        <v>1013</v>
      </c>
      <c r="B46" s="1" t="s">
        <v>1046</v>
      </c>
      <c r="C46" s="1" t="s">
        <v>397</v>
      </c>
      <c r="D46" s="1" t="s">
        <v>1953</v>
      </c>
      <c r="E46" s="1" t="s">
        <v>1954</v>
      </c>
      <c r="F46" s="1">
        <v>78</v>
      </c>
      <c r="G46" s="1">
        <v>37</v>
      </c>
      <c r="H46" s="52">
        <f t="shared" si="0"/>
        <v>47.435897435897431</v>
      </c>
      <c r="I46" s="34">
        <f t="shared" si="2"/>
        <v>94.659782676908804</v>
      </c>
      <c r="J46" s="31">
        <v>0.92307692307692313</v>
      </c>
      <c r="K46" s="31">
        <v>1</v>
      </c>
      <c r="L46" s="31">
        <v>0.96666666666666667</v>
      </c>
      <c r="M46" s="31">
        <v>1</v>
      </c>
      <c r="N46" s="31">
        <v>0.86363636363636365</v>
      </c>
      <c r="O46" s="31">
        <v>0.96875</v>
      </c>
      <c r="P46" s="31">
        <v>0.9</v>
      </c>
      <c r="Q46" s="31">
        <v>0.93103448275862066</v>
      </c>
      <c r="R46" s="31">
        <v>0.89655172413793105</v>
      </c>
      <c r="S46" s="31">
        <v>0.76470588235294112</v>
      </c>
      <c r="T46" s="31">
        <v>1</v>
      </c>
      <c r="U46" s="31">
        <v>0.96551724137931039</v>
      </c>
      <c r="V46" s="31">
        <v>0.9375</v>
      </c>
      <c r="W46" s="31">
        <v>0.96969696969696972</v>
      </c>
      <c r="X46" s="31">
        <v>1</v>
      </c>
      <c r="Y46" s="31">
        <v>0.86206896551724133</v>
      </c>
      <c r="Z46" s="31">
        <v>0.96875</v>
      </c>
      <c r="AA46" s="31">
        <v>0.96969696969696972</v>
      </c>
      <c r="AB46" s="31">
        <v>0.96875</v>
      </c>
      <c r="AC46" s="31">
        <v>0.96875</v>
      </c>
      <c r="AD46" s="31">
        <v>1</v>
      </c>
      <c r="AE46" s="31">
        <v>1</v>
      </c>
    </row>
    <row r="47" spans="1:31" ht="45" customHeight="1" x14ac:dyDescent="0.25">
      <c r="A47" s="1" t="s">
        <v>1013</v>
      </c>
      <c r="B47" s="1" t="s">
        <v>1046</v>
      </c>
      <c r="C47" s="1" t="s">
        <v>397</v>
      </c>
      <c r="D47" s="1" t="s">
        <v>1973</v>
      </c>
      <c r="E47" s="1" t="s">
        <v>1974</v>
      </c>
      <c r="F47" s="1">
        <v>64</v>
      </c>
      <c r="G47" s="1">
        <v>31</v>
      </c>
      <c r="H47" s="52">
        <f t="shared" si="0"/>
        <v>48.4375</v>
      </c>
      <c r="I47" s="34">
        <f t="shared" si="2"/>
        <v>94.158903000798048</v>
      </c>
      <c r="J47" s="31">
        <v>1</v>
      </c>
      <c r="K47" s="31">
        <v>0.967741935483871</v>
      </c>
      <c r="L47" s="31">
        <v>0.90322580645161288</v>
      </c>
      <c r="M47" s="31">
        <v>0.87096774193548387</v>
      </c>
      <c r="N47" s="31">
        <v>0.7857142857142857</v>
      </c>
      <c r="O47" s="31">
        <v>0.8928571428571429</v>
      </c>
      <c r="P47" s="31">
        <v>0.93333333333333335</v>
      </c>
      <c r="Q47" s="31">
        <v>0.96666666666666667</v>
      </c>
      <c r="R47" s="31">
        <v>0.96551724137931039</v>
      </c>
      <c r="S47" s="31">
        <v>0.81818181818181823</v>
      </c>
      <c r="T47" s="31">
        <v>0.93548387096774188</v>
      </c>
      <c r="U47" s="31">
        <v>1</v>
      </c>
      <c r="V47" s="31">
        <v>0.93333333333333335</v>
      </c>
      <c r="W47" s="31">
        <v>1</v>
      </c>
      <c r="X47" s="31">
        <v>1</v>
      </c>
      <c r="Y47" s="31">
        <v>0.87096774193548387</v>
      </c>
      <c r="Z47" s="31">
        <v>0.967741935483871</v>
      </c>
      <c r="AA47" s="31">
        <v>1</v>
      </c>
      <c r="AB47" s="31">
        <v>1</v>
      </c>
      <c r="AC47" s="31">
        <v>0.967741935483871</v>
      </c>
      <c r="AD47" s="31">
        <v>1</v>
      </c>
      <c r="AE47" s="31">
        <v>0.93548387096774188</v>
      </c>
    </row>
    <row r="48" spans="1:31" ht="45" customHeight="1" x14ac:dyDescent="0.25">
      <c r="A48" s="1" t="s">
        <v>1013</v>
      </c>
      <c r="B48" s="1" t="s">
        <v>1046</v>
      </c>
      <c r="C48" s="1" t="s">
        <v>397</v>
      </c>
      <c r="D48" s="1" t="s">
        <v>1964</v>
      </c>
      <c r="E48" s="1" t="s">
        <v>1987</v>
      </c>
      <c r="F48" s="1">
        <v>72</v>
      </c>
      <c r="G48" s="1">
        <v>32</v>
      </c>
      <c r="H48" s="52">
        <f t="shared" si="0"/>
        <v>44.444444444444443</v>
      </c>
      <c r="I48" s="34">
        <f t="shared" si="2"/>
        <v>98.686121972412309</v>
      </c>
      <c r="J48" s="31">
        <v>1</v>
      </c>
      <c r="K48" s="31">
        <v>1</v>
      </c>
      <c r="L48" s="31">
        <v>1</v>
      </c>
      <c r="M48" s="31">
        <v>1</v>
      </c>
      <c r="N48" s="31">
        <v>0.96296296296296291</v>
      </c>
      <c r="O48" s="31">
        <v>0.967741935483871</v>
      </c>
      <c r="P48" s="31">
        <v>0.96875</v>
      </c>
      <c r="Q48" s="31">
        <v>1</v>
      </c>
      <c r="R48" s="31">
        <v>1</v>
      </c>
      <c r="S48" s="31">
        <v>1</v>
      </c>
      <c r="T48" s="31">
        <v>0.96875</v>
      </c>
      <c r="U48" s="31">
        <v>1</v>
      </c>
      <c r="V48" s="31">
        <v>0.967741935483871</v>
      </c>
      <c r="W48" s="31">
        <v>0.96875</v>
      </c>
      <c r="X48" s="31">
        <v>0.96875</v>
      </c>
      <c r="Y48" s="31">
        <v>1</v>
      </c>
      <c r="Z48" s="31">
        <v>1</v>
      </c>
      <c r="AA48" s="31">
        <v>0.96875</v>
      </c>
      <c r="AB48" s="31">
        <v>0.96875</v>
      </c>
      <c r="AC48" s="31">
        <v>1</v>
      </c>
      <c r="AD48" s="31">
        <v>1</v>
      </c>
      <c r="AE48" s="31">
        <v>1</v>
      </c>
    </row>
    <row r="49" spans="1:31" ht="45" customHeight="1" x14ac:dyDescent="0.25">
      <c r="A49" s="1" t="s">
        <v>1013</v>
      </c>
      <c r="B49" s="1" t="s">
        <v>1046</v>
      </c>
      <c r="C49" s="1" t="s">
        <v>397</v>
      </c>
      <c r="D49" s="1" t="s">
        <v>1979</v>
      </c>
      <c r="E49" s="1" t="s">
        <v>1980</v>
      </c>
      <c r="F49" s="1">
        <v>15</v>
      </c>
      <c r="G49" s="1">
        <v>13</v>
      </c>
      <c r="H49" s="52">
        <f t="shared" si="0"/>
        <v>86.666666666666671</v>
      </c>
      <c r="I49" s="34">
        <f t="shared" si="2"/>
        <v>99.62121212121211</v>
      </c>
      <c r="J49" s="31">
        <v>1</v>
      </c>
      <c r="K49" s="31">
        <v>1</v>
      </c>
      <c r="L49" s="31">
        <v>1</v>
      </c>
      <c r="M49" s="31">
        <v>1</v>
      </c>
      <c r="N49" s="31">
        <v>1</v>
      </c>
      <c r="O49" s="31">
        <v>1</v>
      </c>
      <c r="P49" s="31">
        <v>1</v>
      </c>
      <c r="Q49" s="31">
        <v>1</v>
      </c>
      <c r="R49" s="31">
        <v>1</v>
      </c>
      <c r="S49" s="31">
        <v>1</v>
      </c>
      <c r="T49" s="31">
        <v>1</v>
      </c>
      <c r="U49" s="31">
        <v>1</v>
      </c>
      <c r="V49" s="31">
        <v>1</v>
      </c>
      <c r="W49" s="31">
        <v>1</v>
      </c>
      <c r="X49" s="31">
        <v>1</v>
      </c>
      <c r="Y49" s="31">
        <v>0.91666666666666663</v>
      </c>
      <c r="Z49" s="31">
        <v>1</v>
      </c>
      <c r="AA49" s="31">
        <v>1</v>
      </c>
      <c r="AB49" s="31">
        <v>1</v>
      </c>
      <c r="AC49" s="31">
        <v>1</v>
      </c>
      <c r="AD49" s="31">
        <v>1</v>
      </c>
      <c r="AE49" s="31">
        <v>1</v>
      </c>
    </row>
    <row r="50" spans="1:31" ht="45" customHeight="1" x14ac:dyDescent="0.25">
      <c r="A50" s="1" t="s">
        <v>1013</v>
      </c>
      <c r="B50" s="1" t="s">
        <v>1046</v>
      </c>
      <c r="C50" s="1" t="s">
        <v>397</v>
      </c>
      <c r="D50" s="1" t="s">
        <v>1968</v>
      </c>
      <c r="E50" s="1" t="s">
        <v>1991</v>
      </c>
      <c r="F50" s="1">
        <v>50</v>
      </c>
      <c r="G50" s="1">
        <v>28</v>
      </c>
      <c r="H50" s="52">
        <f t="shared" si="0"/>
        <v>56.000000000000007</v>
      </c>
      <c r="I50" s="34">
        <f t="shared" si="2"/>
        <v>91.094964470458549</v>
      </c>
      <c r="J50" s="31">
        <v>0.92307692307692313</v>
      </c>
      <c r="K50" s="31">
        <v>0.92592592592592593</v>
      </c>
      <c r="L50" s="31">
        <v>0.96</v>
      </c>
      <c r="M50" s="31">
        <v>0.84</v>
      </c>
      <c r="N50" s="31">
        <v>0.95652173913043481</v>
      </c>
      <c r="O50" s="31">
        <v>0.96153846153846156</v>
      </c>
      <c r="P50" s="31">
        <v>0.8</v>
      </c>
      <c r="Q50" s="31">
        <v>0.81481481481481477</v>
      </c>
      <c r="R50" s="31">
        <v>0.77777777777777779</v>
      </c>
      <c r="S50" s="31">
        <v>0.7</v>
      </c>
      <c r="T50" s="31">
        <v>0.96296296296296291</v>
      </c>
      <c r="U50" s="31">
        <v>0.92</v>
      </c>
      <c r="V50" s="31">
        <v>0.88461538461538458</v>
      </c>
      <c r="W50" s="31">
        <v>0.92307692307692313</v>
      </c>
      <c r="X50" s="31">
        <v>0.96296296296296291</v>
      </c>
      <c r="Y50" s="31">
        <v>0.9642857142857143</v>
      </c>
      <c r="Z50" s="31">
        <v>0.95454545454545459</v>
      </c>
      <c r="AA50" s="31">
        <v>0.96</v>
      </c>
      <c r="AB50" s="31">
        <v>0.9642857142857143</v>
      </c>
      <c r="AC50" s="31">
        <v>0.96296296296296291</v>
      </c>
      <c r="AD50" s="31">
        <v>0.96153846153846156</v>
      </c>
      <c r="AE50" s="31">
        <v>0.96</v>
      </c>
    </row>
    <row r="51" spans="1:31" ht="45" customHeight="1" x14ac:dyDescent="0.25">
      <c r="A51" s="1" t="s">
        <v>1013</v>
      </c>
      <c r="B51" s="1" t="s">
        <v>1046</v>
      </c>
      <c r="C51" s="1" t="s">
        <v>397</v>
      </c>
      <c r="D51" s="1" t="s">
        <v>1965</v>
      </c>
      <c r="E51" s="1" t="s">
        <v>1978</v>
      </c>
      <c r="F51" s="1">
        <v>110</v>
      </c>
      <c r="G51" s="1">
        <v>62</v>
      </c>
      <c r="H51" s="52">
        <f t="shared" si="0"/>
        <v>56.36363636363636</v>
      </c>
      <c r="I51" s="34">
        <f t="shared" si="2"/>
        <v>96.57839811452881</v>
      </c>
      <c r="J51" s="31">
        <v>1</v>
      </c>
      <c r="K51" s="31">
        <v>0.98333333333333328</v>
      </c>
      <c r="L51" s="31">
        <v>0.95</v>
      </c>
      <c r="M51" s="31">
        <v>0.90163934426229508</v>
      </c>
      <c r="N51" s="31">
        <v>0.94444444444444442</v>
      </c>
      <c r="O51" s="31">
        <v>0.9838709677419355</v>
      </c>
      <c r="P51" s="31">
        <v>0.967741935483871</v>
      </c>
      <c r="Q51" s="31">
        <v>0.95081967213114749</v>
      </c>
      <c r="R51" s="31">
        <v>0.98360655737704916</v>
      </c>
      <c r="S51" s="31">
        <v>0.84313725490196079</v>
      </c>
      <c r="T51" s="31">
        <v>0.95161290322580649</v>
      </c>
      <c r="U51" s="31">
        <v>0.96721311475409832</v>
      </c>
      <c r="V51" s="31">
        <v>0.96610169491525422</v>
      </c>
      <c r="W51" s="31">
        <v>0.9838709677419355</v>
      </c>
      <c r="X51" s="31">
        <v>1</v>
      </c>
      <c r="Y51" s="31">
        <v>0.93548387096774188</v>
      </c>
      <c r="Z51" s="31">
        <v>0.9838709677419355</v>
      </c>
      <c r="AA51" s="31">
        <v>0.9838709677419355</v>
      </c>
      <c r="AB51" s="31">
        <v>0.9838709677419355</v>
      </c>
      <c r="AC51" s="31">
        <v>1</v>
      </c>
      <c r="AD51" s="31">
        <v>1</v>
      </c>
      <c r="AE51" s="31">
        <v>0.98275862068965514</v>
      </c>
    </row>
    <row r="52" spans="1:31" ht="45" customHeight="1" x14ac:dyDescent="0.25">
      <c r="A52" s="1" t="s">
        <v>1013</v>
      </c>
      <c r="B52" s="1" t="s">
        <v>1046</v>
      </c>
      <c r="C52" s="1" t="s">
        <v>397</v>
      </c>
      <c r="D52" s="1" t="s">
        <v>1970</v>
      </c>
      <c r="E52" s="1" t="s">
        <v>1971</v>
      </c>
      <c r="F52" s="1">
        <v>163</v>
      </c>
      <c r="G52" s="1">
        <v>70</v>
      </c>
      <c r="H52" s="52">
        <f t="shared" si="0"/>
        <v>42.944785276073624</v>
      </c>
      <c r="I52" s="34">
        <f t="shared" si="2"/>
        <v>98.805773050921786</v>
      </c>
      <c r="J52" s="31">
        <v>1</v>
      </c>
      <c r="K52" s="31">
        <v>1</v>
      </c>
      <c r="L52" s="31">
        <v>0.98571428571428577</v>
      </c>
      <c r="M52" s="31">
        <v>0.97142857142857142</v>
      </c>
      <c r="N52" s="31">
        <v>0.97014925373134331</v>
      </c>
      <c r="O52" s="31">
        <v>1</v>
      </c>
      <c r="P52" s="31">
        <v>0.98550724637681164</v>
      </c>
      <c r="Q52" s="31">
        <v>1</v>
      </c>
      <c r="R52" s="31">
        <v>1</v>
      </c>
      <c r="S52" s="31">
        <v>0.967741935483871</v>
      </c>
      <c r="T52" s="31">
        <v>1</v>
      </c>
      <c r="U52" s="31">
        <v>0.98571428571428577</v>
      </c>
      <c r="V52" s="31">
        <v>0.95714285714285718</v>
      </c>
      <c r="W52" s="31">
        <v>0.98571428571428577</v>
      </c>
      <c r="X52" s="31">
        <v>1</v>
      </c>
      <c r="Y52" s="31">
        <v>1</v>
      </c>
      <c r="Z52" s="31">
        <v>0.98550724637681164</v>
      </c>
      <c r="AA52" s="31">
        <v>0.98550724637681164</v>
      </c>
      <c r="AB52" s="31">
        <v>1</v>
      </c>
      <c r="AC52" s="31">
        <v>0.97142857142857142</v>
      </c>
      <c r="AD52" s="31">
        <v>0.98571428571428577</v>
      </c>
      <c r="AE52" s="31">
        <v>1</v>
      </c>
    </row>
    <row r="53" spans="1:31" ht="45" customHeight="1" x14ac:dyDescent="0.25">
      <c r="A53" s="1" t="s">
        <v>1013</v>
      </c>
      <c r="B53" s="1" t="s">
        <v>1046</v>
      </c>
      <c r="C53" s="1" t="s">
        <v>397</v>
      </c>
      <c r="D53" s="1" t="s">
        <v>1988</v>
      </c>
      <c r="E53" s="1" t="s">
        <v>1989</v>
      </c>
      <c r="F53" s="1">
        <v>66</v>
      </c>
      <c r="G53" s="1">
        <v>31</v>
      </c>
      <c r="H53" s="52">
        <f t="shared" si="0"/>
        <v>46.969696969696969</v>
      </c>
      <c r="I53" s="34">
        <f t="shared" si="2"/>
        <v>92.338710329766954</v>
      </c>
      <c r="J53" s="31">
        <v>0.93103448275862066</v>
      </c>
      <c r="K53" s="31">
        <v>0.96666666666666667</v>
      </c>
      <c r="L53" s="31">
        <v>1</v>
      </c>
      <c r="M53" s="31">
        <v>0.9285714285714286</v>
      </c>
      <c r="N53" s="31">
        <v>0.95454545454545459</v>
      </c>
      <c r="O53" s="31">
        <v>0.93103448275862066</v>
      </c>
      <c r="P53" s="31">
        <v>0.72727272727272729</v>
      </c>
      <c r="Q53" s="31">
        <v>0.9</v>
      </c>
      <c r="R53" s="31">
        <v>0.88888888888888884</v>
      </c>
      <c r="S53" s="31">
        <v>0.75</v>
      </c>
      <c r="T53" s="31">
        <v>0.94117647058823528</v>
      </c>
      <c r="U53" s="31">
        <v>0.95833333333333337</v>
      </c>
      <c r="V53" s="31">
        <v>0.88</v>
      </c>
      <c r="W53" s="31">
        <v>0.96296296296296291</v>
      </c>
      <c r="X53" s="31">
        <v>0.92592592592592593</v>
      </c>
      <c r="Y53" s="31">
        <v>0.875</v>
      </c>
      <c r="Z53" s="31">
        <v>1</v>
      </c>
      <c r="AA53" s="31">
        <v>0.96551724137931039</v>
      </c>
      <c r="AB53" s="31">
        <v>0.96551724137931039</v>
      </c>
      <c r="AC53" s="31">
        <v>0.89655172413793105</v>
      </c>
      <c r="AD53" s="31">
        <v>0.96551724137931039</v>
      </c>
      <c r="AE53" s="31">
        <v>1</v>
      </c>
    </row>
    <row r="54" spans="1:31" ht="45" customHeight="1" x14ac:dyDescent="0.25">
      <c r="A54" s="1" t="s">
        <v>1013</v>
      </c>
      <c r="B54" s="1" t="s">
        <v>1046</v>
      </c>
      <c r="C54" s="1" t="s">
        <v>397</v>
      </c>
      <c r="D54" s="1" t="s">
        <v>1984</v>
      </c>
      <c r="E54" s="1" t="s">
        <v>3237</v>
      </c>
      <c r="F54" s="1">
        <v>91</v>
      </c>
      <c r="G54" s="1">
        <v>72</v>
      </c>
      <c r="H54" s="52">
        <f t="shared" si="0"/>
        <v>79.120879120879124</v>
      </c>
      <c r="I54" s="34">
        <f t="shared" si="2"/>
        <v>93.831493540276597</v>
      </c>
      <c r="J54" s="31">
        <v>0.96551724137931039</v>
      </c>
      <c r="K54" s="31">
        <v>0.96875</v>
      </c>
      <c r="L54" s="31">
        <v>0.984375</v>
      </c>
      <c r="M54" s="31">
        <v>0.85507246376811596</v>
      </c>
      <c r="N54" s="31">
        <v>0.93650793650793651</v>
      </c>
      <c r="O54" s="31">
        <v>0.86363636363636365</v>
      </c>
      <c r="P54" s="31">
        <v>0.84848484848484851</v>
      </c>
      <c r="Q54" s="31">
        <v>0.97058823529411764</v>
      </c>
      <c r="R54" s="31">
        <v>0.98550724637681164</v>
      </c>
      <c r="S54" s="31">
        <v>0.88235294117647056</v>
      </c>
      <c r="T54" s="31">
        <v>0.98550724637681164</v>
      </c>
      <c r="U54" s="31">
        <v>0.91803278688524592</v>
      </c>
      <c r="V54" s="31">
        <v>0.890625</v>
      </c>
      <c r="W54" s="31">
        <v>0.97101449275362317</v>
      </c>
      <c r="X54" s="31">
        <v>0.95522388059701491</v>
      </c>
      <c r="Y54" s="31">
        <v>0.83823529411764708</v>
      </c>
      <c r="Z54" s="31">
        <v>0.94029850746268662</v>
      </c>
      <c r="AA54" s="31">
        <v>0.98529411764705888</v>
      </c>
      <c r="AB54" s="31">
        <v>0.9850746268656716</v>
      </c>
      <c r="AC54" s="31">
        <v>0.95652173913043481</v>
      </c>
      <c r="AD54" s="31">
        <v>0.97101449275362317</v>
      </c>
      <c r="AE54" s="31">
        <v>0.98529411764705888</v>
      </c>
    </row>
    <row r="55" spans="1:31" ht="45" customHeight="1" x14ac:dyDescent="0.25">
      <c r="A55" s="1" t="s">
        <v>1013</v>
      </c>
      <c r="B55" s="1" t="s">
        <v>1046</v>
      </c>
      <c r="C55" s="1" t="s">
        <v>397</v>
      </c>
      <c r="D55" s="1" t="s">
        <v>1959</v>
      </c>
      <c r="E55" s="1" t="s">
        <v>1960</v>
      </c>
      <c r="F55" s="1">
        <v>1343</v>
      </c>
      <c r="G55" s="1">
        <v>554</v>
      </c>
      <c r="H55" s="52">
        <f t="shared" si="0"/>
        <v>41.250930752047651</v>
      </c>
      <c r="I55" s="34">
        <f t="shared" si="2"/>
        <v>84.411349927428816</v>
      </c>
      <c r="J55" s="31">
        <v>0.93929712460063897</v>
      </c>
      <c r="K55" s="31">
        <v>0.96363636363636362</v>
      </c>
      <c r="L55" s="31">
        <v>0.87685774946921446</v>
      </c>
      <c r="M55" s="31">
        <v>0.71863117870722437</v>
      </c>
      <c r="N55" s="31">
        <v>0.71761658031088082</v>
      </c>
      <c r="O55" s="31">
        <v>0.80590717299578063</v>
      </c>
      <c r="P55" s="31">
        <v>0.78270509977827052</v>
      </c>
      <c r="Q55" s="31">
        <v>0.8523489932885906</v>
      </c>
      <c r="R55" s="31">
        <v>0.84362139917695478</v>
      </c>
      <c r="S55" s="31">
        <v>0.63117870722433456</v>
      </c>
      <c r="T55" s="31">
        <v>0.94478527607361962</v>
      </c>
      <c r="U55" s="31">
        <v>0.84375</v>
      </c>
      <c r="V55" s="31">
        <v>0.68546637744034711</v>
      </c>
      <c r="W55" s="31">
        <v>0.83079847908745252</v>
      </c>
      <c r="X55" s="31">
        <v>0.88076923076923075</v>
      </c>
      <c r="Y55" s="31">
        <v>0.75145631067961161</v>
      </c>
      <c r="Z55" s="31">
        <v>0.9278752436647173</v>
      </c>
      <c r="AA55" s="31">
        <v>0.93385214007782102</v>
      </c>
      <c r="AB55" s="31">
        <v>0.94807692307692304</v>
      </c>
      <c r="AC55" s="31">
        <v>0.90410958904109584</v>
      </c>
      <c r="AD55" s="31">
        <v>0.87884615384615383</v>
      </c>
      <c r="AE55" s="31">
        <v>0.90891089108910894</v>
      </c>
    </row>
    <row r="56" spans="1:31" ht="45" customHeight="1" x14ac:dyDescent="0.25">
      <c r="A56" s="1" t="s">
        <v>1013</v>
      </c>
      <c r="B56" s="1" t="s">
        <v>1046</v>
      </c>
      <c r="C56" s="1" t="s">
        <v>397</v>
      </c>
      <c r="D56" s="1" t="s">
        <v>1990</v>
      </c>
      <c r="E56" s="1" t="s">
        <v>3650</v>
      </c>
      <c r="F56" s="1">
        <v>1470</v>
      </c>
      <c r="G56" s="1">
        <v>655</v>
      </c>
      <c r="H56" s="52">
        <f t="shared" si="0"/>
        <v>44.557823129251702</v>
      </c>
      <c r="I56" s="34">
        <f t="shared" si="2"/>
        <v>88.436938018556688</v>
      </c>
      <c r="J56" s="31">
        <v>0.94772727272727275</v>
      </c>
      <c r="K56" s="31">
        <v>0.97029702970297027</v>
      </c>
      <c r="L56" s="31">
        <v>0.95721925133689845</v>
      </c>
      <c r="M56" s="31">
        <v>0.82725832012678291</v>
      </c>
      <c r="N56" s="31">
        <v>0.90445859872611467</v>
      </c>
      <c r="O56" s="31">
        <v>0.89862542955326463</v>
      </c>
      <c r="P56" s="31">
        <v>0.82857142857142863</v>
      </c>
      <c r="Q56" s="31">
        <v>0.78169014084507038</v>
      </c>
      <c r="R56" s="31">
        <v>0.77371048252911812</v>
      </c>
      <c r="S56" s="31">
        <v>0.74238227146814406</v>
      </c>
      <c r="T56" s="31">
        <v>0.8552845528455284</v>
      </c>
      <c r="U56" s="31">
        <v>0.92336448598130838</v>
      </c>
      <c r="V56" s="31">
        <v>0.80297397769516732</v>
      </c>
      <c r="W56" s="31">
        <v>0.87559808612440193</v>
      </c>
      <c r="X56" s="31">
        <v>0.93114754098360653</v>
      </c>
      <c r="Y56" s="31">
        <v>0.88673139158576053</v>
      </c>
      <c r="Z56" s="31">
        <v>0.92561983471074383</v>
      </c>
      <c r="AA56" s="31">
        <v>0.93166666666666664</v>
      </c>
      <c r="AB56" s="31">
        <v>0.93485342019543971</v>
      </c>
      <c r="AC56" s="31">
        <v>0.94019933554817281</v>
      </c>
      <c r="AD56" s="31">
        <v>0.90259740259740262</v>
      </c>
      <c r="AE56" s="31">
        <v>0.91414944356120831</v>
      </c>
    </row>
    <row r="57" spans="1:31" ht="45" customHeight="1" x14ac:dyDescent="0.25">
      <c r="A57" s="1" t="s">
        <v>1013</v>
      </c>
      <c r="B57" s="1" t="s">
        <v>1046</v>
      </c>
      <c r="C57" s="1" t="s">
        <v>397</v>
      </c>
      <c r="D57" s="1" t="s">
        <v>1992</v>
      </c>
      <c r="E57" s="1" t="s">
        <v>1993</v>
      </c>
      <c r="F57" s="1">
        <v>19</v>
      </c>
      <c r="G57" s="1">
        <v>14</v>
      </c>
      <c r="H57" s="52">
        <f t="shared" si="0"/>
        <v>73.68421052631578</v>
      </c>
      <c r="I57" s="34">
        <f t="shared" si="2"/>
        <v>98.701298701298711</v>
      </c>
      <c r="J57" s="31">
        <v>1</v>
      </c>
      <c r="K57" s="31">
        <v>1</v>
      </c>
      <c r="L57" s="31">
        <v>1</v>
      </c>
      <c r="M57" s="31">
        <v>1</v>
      </c>
      <c r="N57" s="31">
        <v>1</v>
      </c>
      <c r="O57" s="31">
        <v>1</v>
      </c>
      <c r="P57" s="31">
        <v>1</v>
      </c>
      <c r="Q57" s="31">
        <v>0.9285714285714286</v>
      </c>
      <c r="R57" s="31">
        <v>0.9285714285714286</v>
      </c>
      <c r="S57" s="31">
        <v>1</v>
      </c>
      <c r="T57" s="31">
        <v>1</v>
      </c>
      <c r="U57" s="31">
        <v>0.9285714285714286</v>
      </c>
      <c r="V57" s="31">
        <v>1</v>
      </c>
      <c r="W57" s="31">
        <v>0.9285714285714286</v>
      </c>
      <c r="X57" s="31">
        <v>1</v>
      </c>
      <c r="Y57" s="31">
        <v>1</v>
      </c>
      <c r="Z57" s="31">
        <v>1</v>
      </c>
      <c r="AA57" s="31">
        <v>1</v>
      </c>
      <c r="AB57" s="31">
        <v>1</v>
      </c>
      <c r="AC57" s="31">
        <v>1</v>
      </c>
      <c r="AD57" s="31">
        <v>1</v>
      </c>
      <c r="AE57" s="31">
        <v>1</v>
      </c>
    </row>
    <row r="58" spans="1:31" ht="45" customHeight="1" x14ac:dyDescent="0.25">
      <c r="A58" s="1" t="s">
        <v>1013</v>
      </c>
      <c r="B58" s="1" t="s">
        <v>1046</v>
      </c>
      <c r="C58" s="1" t="s">
        <v>397</v>
      </c>
      <c r="D58" s="1" t="s">
        <v>1969</v>
      </c>
      <c r="E58" s="1" t="s">
        <v>1972</v>
      </c>
      <c r="F58" s="1">
        <v>42</v>
      </c>
      <c r="G58" s="1">
        <v>26</v>
      </c>
      <c r="H58" s="52">
        <f t="shared" si="0"/>
        <v>61.904761904761905</v>
      </c>
      <c r="I58" s="34">
        <f t="shared" si="2"/>
        <v>99.293706293706293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1</v>
      </c>
      <c r="Q58" s="31">
        <v>1</v>
      </c>
      <c r="R58" s="31">
        <v>1</v>
      </c>
      <c r="S58" s="31">
        <v>1</v>
      </c>
      <c r="T58" s="31">
        <v>1</v>
      </c>
      <c r="U58" s="31">
        <v>1</v>
      </c>
      <c r="V58" s="31">
        <v>0.96</v>
      </c>
      <c r="W58" s="31">
        <v>0.92307692307692313</v>
      </c>
      <c r="X58" s="31">
        <v>1</v>
      </c>
      <c r="Y58" s="31">
        <v>1</v>
      </c>
      <c r="Z58" s="31">
        <v>1</v>
      </c>
      <c r="AA58" s="31">
        <v>1</v>
      </c>
      <c r="AB58" s="31">
        <v>1</v>
      </c>
      <c r="AC58" s="31">
        <v>1</v>
      </c>
      <c r="AD58" s="31">
        <v>0.96153846153846156</v>
      </c>
      <c r="AE58" s="31">
        <v>1</v>
      </c>
    </row>
    <row r="59" spans="1:31" ht="45" customHeight="1" x14ac:dyDescent="0.25">
      <c r="A59" s="1" t="s">
        <v>1013</v>
      </c>
      <c r="B59" s="1" t="s">
        <v>1046</v>
      </c>
      <c r="C59" s="1" t="s">
        <v>397</v>
      </c>
      <c r="D59" s="1" t="s">
        <v>1975</v>
      </c>
      <c r="E59" s="1" t="s">
        <v>1976</v>
      </c>
      <c r="F59" s="1">
        <v>23</v>
      </c>
      <c r="G59" s="1">
        <v>15</v>
      </c>
      <c r="H59" s="52">
        <f t="shared" si="0"/>
        <v>65.217391304347828</v>
      </c>
      <c r="I59" s="34">
        <f t="shared" si="2"/>
        <v>95.075757575757592</v>
      </c>
      <c r="J59" s="31">
        <v>0.93333333333333335</v>
      </c>
      <c r="K59" s="31">
        <v>0.93333333333333335</v>
      </c>
      <c r="L59" s="31">
        <v>1</v>
      </c>
      <c r="M59" s="31">
        <v>1</v>
      </c>
      <c r="N59" s="31">
        <v>0.8666666666666667</v>
      </c>
      <c r="O59" s="31">
        <v>0.93333333333333335</v>
      </c>
      <c r="P59" s="31">
        <v>1</v>
      </c>
      <c r="Q59" s="31">
        <v>1</v>
      </c>
      <c r="R59" s="31">
        <v>0.93333333333333335</v>
      </c>
      <c r="S59" s="31">
        <v>0.91666666666666663</v>
      </c>
      <c r="T59" s="31">
        <v>1</v>
      </c>
      <c r="U59" s="31">
        <v>0.93333333333333335</v>
      </c>
      <c r="V59" s="31">
        <v>0.93333333333333335</v>
      </c>
      <c r="W59" s="31">
        <v>0.93333333333333335</v>
      </c>
      <c r="X59" s="31">
        <v>0.93333333333333335</v>
      </c>
      <c r="Y59" s="31">
        <v>0.93333333333333335</v>
      </c>
      <c r="Z59" s="31">
        <v>0.93333333333333335</v>
      </c>
      <c r="AA59" s="31">
        <v>0.93333333333333335</v>
      </c>
      <c r="AB59" s="31">
        <v>0.93333333333333335</v>
      </c>
      <c r="AC59" s="31">
        <v>1</v>
      </c>
      <c r="AD59" s="31">
        <v>1</v>
      </c>
      <c r="AE59" s="31">
        <v>0.93333333333333335</v>
      </c>
    </row>
    <row r="60" spans="1:31" ht="45" customHeight="1" x14ac:dyDescent="0.25">
      <c r="A60" s="1" t="s">
        <v>1013</v>
      </c>
      <c r="B60" s="1" t="s">
        <v>1046</v>
      </c>
      <c r="C60" s="1" t="s">
        <v>397</v>
      </c>
      <c r="D60" s="1" t="s">
        <v>1962</v>
      </c>
      <c r="E60" s="1" t="s">
        <v>1963</v>
      </c>
      <c r="F60" s="1">
        <v>111</v>
      </c>
      <c r="G60" s="1">
        <v>50</v>
      </c>
      <c r="H60" s="52">
        <f t="shared" si="0"/>
        <v>45.045045045045043</v>
      </c>
      <c r="I60" s="34">
        <f t="shared" si="2"/>
        <v>97.584250277805083</v>
      </c>
      <c r="J60" s="31">
        <v>1</v>
      </c>
      <c r="K60" s="31">
        <v>0.95744680851063835</v>
      </c>
      <c r="L60" s="31">
        <v>0.93478260869565222</v>
      </c>
      <c r="M60" s="31">
        <v>0.97916666666666663</v>
      </c>
      <c r="N60" s="31">
        <v>0.97727272727272729</v>
      </c>
      <c r="O60" s="31">
        <v>1</v>
      </c>
      <c r="P60" s="31">
        <v>0.95744680851063835</v>
      </c>
      <c r="Q60" s="31">
        <v>1</v>
      </c>
      <c r="R60" s="31">
        <v>1</v>
      </c>
      <c r="S60" s="31">
        <v>0.94736842105263153</v>
      </c>
      <c r="T60" s="31">
        <v>1</v>
      </c>
      <c r="U60" s="31">
        <v>0.95918367346938771</v>
      </c>
      <c r="V60" s="31">
        <v>0.95833333333333337</v>
      </c>
      <c r="W60" s="31">
        <v>0.97959183673469385</v>
      </c>
      <c r="X60" s="31">
        <v>0.97916666666666663</v>
      </c>
      <c r="Y60" s="31">
        <v>0.98</v>
      </c>
      <c r="Z60" s="31">
        <v>0.94</v>
      </c>
      <c r="AA60" s="31">
        <v>1</v>
      </c>
      <c r="AB60" s="31">
        <v>1</v>
      </c>
      <c r="AC60" s="31">
        <v>1</v>
      </c>
      <c r="AD60" s="31">
        <v>0.98</v>
      </c>
      <c r="AE60" s="31">
        <v>0.93877551020408168</v>
      </c>
    </row>
    <row r="61" spans="1:31" ht="45" customHeight="1" x14ac:dyDescent="0.25">
      <c r="A61" s="1" t="s">
        <v>1013</v>
      </c>
      <c r="B61" s="1" t="s">
        <v>1046</v>
      </c>
      <c r="C61" s="1" t="s">
        <v>397</v>
      </c>
      <c r="D61" s="1" t="s">
        <v>1965</v>
      </c>
      <c r="E61" s="1" t="s">
        <v>3594</v>
      </c>
      <c r="F61" s="1">
        <v>5</v>
      </c>
      <c r="G61" s="1">
        <v>7</v>
      </c>
      <c r="H61" s="52">
        <f t="shared" si="0"/>
        <v>140</v>
      </c>
      <c r="I61" s="34">
        <f t="shared" si="2"/>
        <v>98.593073593073584</v>
      </c>
      <c r="J61" s="31">
        <v>1</v>
      </c>
      <c r="K61" s="31">
        <v>1</v>
      </c>
      <c r="L61" s="31">
        <v>1</v>
      </c>
      <c r="M61" s="31">
        <v>1</v>
      </c>
      <c r="N61" s="31">
        <v>0.83333333333333337</v>
      </c>
      <c r="O61" s="31">
        <v>1</v>
      </c>
      <c r="P61" s="31">
        <v>1</v>
      </c>
      <c r="Q61" s="31">
        <v>1</v>
      </c>
      <c r="R61" s="31">
        <v>1</v>
      </c>
      <c r="S61" s="31">
        <v>1</v>
      </c>
      <c r="T61" s="31">
        <v>1</v>
      </c>
      <c r="U61" s="31">
        <v>1</v>
      </c>
      <c r="V61" s="31">
        <v>1</v>
      </c>
      <c r="W61" s="31">
        <v>1</v>
      </c>
      <c r="X61" s="31">
        <v>1</v>
      </c>
      <c r="Y61" s="31">
        <v>1</v>
      </c>
      <c r="Z61" s="31">
        <v>1</v>
      </c>
      <c r="AA61" s="31">
        <v>1</v>
      </c>
      <c r="AB61" s="31">
        <v>1</v>
      </c>
      <c r="AC61" s="31">
        <v>0.8571428571428571</v>
      </c>
      <c r="AD61" s="31">
        <v>1</v>
      </c>
      <c r="AE61" s="31">
        <v>1</v>
      </c>
    </row>
    <row r="62" spans="1:31" ht="45" customHeight="1" x14ac:dyDescent="0.25">
      <c r="A62" s="1" t="s">
        <v>1013</v>
      </c>
      <c r="B62" s="1" t="s">
        <v>1046</v>
      </c>
      <c r="C62" s="1" t="s">
        <v>397</v>
      </c>
      <c r="D62" s="1" t="s">
        <v>1966</v>
      </c>
      <c r="E62" s="1" t="s">
        <v>3595</v>
      </c>
      <c r="F62" s="1">
        <v>2</v>
      </c>
      <c r="G62" s="1">
        <v>2</v>
      </c>
      <c r="H62" s="52">
        <f t="shared" si="0"/>
        <v>100</v>
      </c>
      <c r="I62" s="34">
        <f t="shared" si="2"/>
        <v>68.181818181818187</v>
      </c>
      <c r="J62" s="31">
        <v>1</v>
      </c>
      <c r="K62" s="31">
        <v>1</v>
      </c>
      <c r="L62" s="31">
        <v>1</v>
      </c>
      <c r="M62" s="31">
        <v>1</v>
      </c>
      <c r="N62" s="31">
        <v>0</v>
      </c>
      <c r="O62" s="31">
        <v>1</v>
      </c>
      <c r="P62" s="31">
        <v>1</v>
      </c>
      <c r="Q62" s="31">
        <v>1</v>
      </c>
      <c r="R62" s="31">
        <v>1</v>
      </c>
      <c r="S62" s="31">
        <v>0</v>
      </c>
      <c r="T62" s="31">
        <v>1</v>
      </c>
      <c r="U62" s="31">
        <v>1</v>
      </c>
      <c r="V62" s="31">
        <v>0</v>
      </c>
      <c r="W62" s="31">
        <v>1</v>
      </c>
      <c r="X62" s="31">
        <v>1</v>
      </c>
      <c r="Y62" s="31">
        <v>1</v>
      </c>
      <c r="Z62" s="31">
        <v>0</v>
      </c>
      <c r="AA62" s="31">
        <v>1</v>
      </c>
      <c r="AB62" s="31">
        <v>0</v>
      </c>
      <c r="AC62" s="31">
        <v>1</v>
      </c>
      <c r="AD62" s="31">
        <v>0</v>
      </c>
      <c r="AE62" s="31">
        <v>0</v>
      </c>
    </row>
    <row r="63" spans="1:31" ht="45" customHeight="1" x14ac:dyDescent="0.25">
      <c r="A63" s="1" t="s">
        <v>1013</v>
      </c>
      <c r="B63" s="1" t="s">
        <v>1046</v>
      </c>
      <c r="C63" s="1" t="s">
        <v>397</v>
      </c>
      <c r="D63" s="1" t="s">
        <v>1965</v>
      </c>
      <c r="E63" s="1" t="s">
        <v>3596</v>
      </c>
      <c r="F63" s="1">
        <v>11</v>
      </c>
      <c r="G63" s="1">
        <v>7</v>
      </c>
      <c r="H63" s="52">
        <f t="shared" si="0"/>
        <v>63.636363636363633</v>
      </c>
      <c r="I63" s="34">
        <f t="shared" si="2"/>
        <v>96.915584415584405</v>
      </c>
      <c r="J63" s="31">
        <v>1</v>
      </c>
      <c r="K63" s="31">
        <v>1</v>
      </c>
      <c r="L63" s="31">
        <v>1</v>
      </c>
      <c r="M63" s="31">
        <v>1</v>
      </c>
      <c r="N63" s="31">
        <v>1</v>
      </c>
      <c r="O63" s="31">
        <v>1</v>
      </c>
      <c r="P63" s="31">
        <v>0.8571428571428571</v>
      </c>
      <c r="Q63" s="31">
        <v>0.8571428571428571</v>
      </c>
      <c r="R63" s="31">
        <v>1</v>
      </c>
      <c r="S63" s="31">
        <v>0.75</v>
      </c>
      <c r="T63" s="31">
        <v>1</v>
      </c>
      <c r="U63" s="31">
        <v>1</v>
      </c>
      <c r="V63" s="31">
        <v>1</v>
      </c>
      <c r="W63" s="31">
        <v>1</v>
      </c>
      <c r="X63" s="31">
        <v>1</v>
      </c>
      <c r="Y63" s="31">
        <v>0.8571428571428571</v>
      </c>
      <c r="Z63" s="31">
        <v>1</v>
      </c>
      <c r="AA63" s="31">
        <v>1</v>
      </c>
      <c r="AB63" s="31">
        <v>1</v>
      </c>
      <c r="AC63" s="31">
        <v>1</v>
      </c>
      <c r="AD63" s="31">
        <v>1</v>
      </c>
      <c r="AE63" s="31">
        <v>1</v>
      </c>
    </row>
    <row r="64" spans="1:31" ht="45" customHeight="1" x14ac:dyDescent="0.25">
      <c r="A64" s="1" t="s">
        <v>1013</v>
      </c>
      <c r="B64" s="1" t="s">
        <v>1046</v>
      </c>
      <c r="C64" s="1" t="s">
        <v>397</v>
      </c>
      <c r="D64" s="1" t="s">
        <v>1967</v>
      </c>
      <c r="E64" s="1" t="s">
        <v>3597</v>
      </c>
      <c r="F64" s="1">
        <v>3</v>
      </c>
      <c r="G64" s="1">
        <v>3</v>
      </c>
      <c r="H64" s="52">
        <f t="shared" si="0"/>
        <v>100</v>
      </c>
      <c r="I64" s="34">
        <f t="shared" si="2"/>
        <v>100</v>
      </c>
      <c r="J64" s="31">
        <v>1</v>
      </c>
      <c r="K64" s="31">
        <v>1</v>
      </c>
      <c r="L64" s="31">
        <v>1</v>
      </c>
      <c r="M64" s="31">
        <v>1</v>
      </c>
      <c r="N64" s="31">
        <v>1</v>
      </c>
      <c r="O64" s="31">
        <v>1</v>
      </c>
      <c r="P64" s="31">
        <v>1</v>
      </c>
      <c r="Q64" s="31">
        <v>1</v>
      </c>
      <c r="R64" s="31">
        <v>1</v>
      </c>
      <c r="S64" s="31">
        <v>1</v>
      </c>
      <c r="T64" s="31">
        <v>1</v>
      </c>
      <c r="U64" s="31">
        <v>1</v>
      </c>
      <c r="V64" s="31">
        <v>1</v>
      </c>
      <c r="W64" s="31">
        <v>1</v>
      </c>
      <c r="X64" s="31">
        <v>1</v>
      </c>
      <c r="Y64" s="31">
        <v>1</v>
      </c>
      <c r="Z64" s="31">
        <v>1</v>
      </c>
      <c r="AA64" s="31">
        <v>1</v>
      </c>
      <c r="AB64" s="31">
        <v>1</v>
      </c>
      <c r="AC64" s="31">
        <v>1</v>
      </c>
      <c r="AD64" s="31">
        <v>1</v>
      </c>
      <c r="AE64" s="31">
        <v>1</v>
      </c>
    </row>
    <row r="65" spans="1:31" ht="45" customHeight="1" x14ac:dyDescent="0.25">
      <c r="A65" s="1" t="s">
        <v>1013</v>
      </c>
      <c r="B65" s="1" t="s">
        <v>1046</v>
      </c>
      <c r="C65" s="1" t="s">
        <v>397</v>
      </c>
      <c r="D65" s="1" t="s">
        <v>1965</v>
      </c>
      <c r="E65" s="1" t="s">
        <v>3598</v>
      </c>
      <c r="F65" s="1">
        <v>16</v>
      </c>
      <c r="G65" s="1">
        <v>8</v>
      </c>
      <c r="H65" s="52">
        <f t="shared" si="0"/>
        <v>50</v>
      </c>
      <c r="I65" s="34">
        <f t="shared" si="2"/>
        <v>98.782467532467535</v>
      </c>
      <c r="J65" s="31">
        <v>1</v>
      </c>
      <c r="K65" s="31">
        <v>1</v>
      </c>
      <c r="L65" s="31">
        <v>1</v>
      </c>
      <c r="M65" s="31">
        <v>1</v>
      </c>
      <c r="N65" s="31">
        <v>1</v>
      </c>
      <c r="O65" s="31">
        <v>1</v>
      </c>
      <c r="P65" s="31">
        <v>1</v>
      </c>
      <c r="Q65" s="31">
        <v>1</v>
      </c>
      <c r="R65" s="31">
        <v>1</v>
      </c>
      <c r="S65" s="31">
        <v>0.8571428571428571</v>
      </c>
      <c r="T65" s="31">
        <v>1</v>
      </c>
      <c r="U65" s="31">
        <v>1</v>
      </c>
      <c r="V65" s="31">
        <v>1</v>
      </c>
      <c r="W65" s="31">
        <v>1</v>
      </c>
      <c r="X65" s="31">
        <v>1</v>
      </c>
      <c r="Y65" s="31">
        <v>0.875</v>
      </c>
      <c r="Z65" s="31">
        <v>1</v>
      </c>
      <c r="AA65" s="31">
        <v>1</v>
      </c>
      <c r="AB65" s="31">
        <v>1</v>
      </c>
      <c r="AC65" s="31">
        <v>1</v>
      </c>
      <c r="AD65" s="31">
        <v>1</v>
      </c>
      <c r="AE65" s="31">
        <v>1</v>
      </c>
    </row>
    <row r="66" spans="1:31" ht="45" customHeight="1" x14ac:dyDescent="0.25">
      <c r="A66" s="1" t="s">
        <v>1013</v>
      </c>
      <c r="B66" s="1" t="s">
        <v>1046</v>
      </c>
      <c r="C66" s="1" t="s">
        <v>397</v>
      </c>
      <c r="D66" s="1" t="s">
        <v>1970</v>
      </c>
      <c r="E66" s="1" t="s">
        <v>3599</v>
      </c>
      <c r="F66" s="1">
        <v>7</v>
      </c>
      <c r="G66" s="1">
        <v>6</v>
      </c>
      <c r="H66" s="52">
        <f t="shared" si="0"/>
        <v>85.714285714285708</v>
      </c>
      <c r="I66" s="34">
        <f t="shared" si="2"/>
        <v>100</v>
      </c>
      <c r="J66" s="31">
        <v>1</v>
      </c>
      <c r="K66" s="31">
        <v>1</v>
      </c>
      <c r="L66" s="31">
        <v>1</v>
      </c>
      <c r="M66" s="31">
        <v>1</v>
      </c>
      <c r="N66" s="31">
        <v>1</v>
      </c>
      <c r="O66" s="31">
        <v>1</v>
      </c>
      <c r="P66" s="31">
        <v>1</v>
      </c>
      <c r="Q66" s="31">
        <v>1</v>
      </c>
      <c r="R66" s="31">
        <v>1</v>
      </c>
      <c r="S66" s="31">
        <v>1</v>
      </c>
      <c r="T66" s="31">
        <v>1</v>
      </c>
      <c r="U66" s="31">
        <v>1</v>
      </c>
      <c r="V66" s="31">
        <v>1</v>
      </c>
      <c r="W66" s="31">
        <v>1</v>
      </c>
      <c r="X66" s="31">
        <v>1</v>
      </c>
      <c r="Y66" s="31">
        <v>1</v>
      </c>
      <c r="Z66" s="31">
        <v>1</v>
      </c>
      <c r="AA66" s="31">
        <v>1</v>
      </c>
      <c r="AB66" s="31">
        <v>1</v>
      </c>
      <c r="AC66" s="31">
        <v>1</v>
      </c>
      <c r="AD66" s="31">
        <v>1</v>
      </c>
      <c r="AE66" s="31">
        <v>1</v>
      </c>
    </row>
    <row r="67" spans="1:31" ht="45" customHeight="1" x14ac:dyDescent="0.25">
      <c r="A67" s="1" t="s">
        <v>1013</v>
      </c>
      <c r="B67" s="1" t="s">
        <v>1046</v>
      </c>
      <c r="C67" s="1" t="s">
        <v>397</v>
      </c>
      <c r="D67" s="1" t="s">
        <v>1969</v>
      </c>
      <c r="E67" s="1" t="s">
        <v>3600</v>
      </c>
      <c r="F67" s="1">
        <v>14</v>
      </c>
      <c r="G67" s="1">
        <v>14</v>
      </c>
      <c r="H67" s="52">
        <f t="shared" si="0"/>
        <v>100</v>
      </c>
      <c r="I67" s="34">
        <f t="shared" si="2"/>
        <v>98.701298701298683</v>
      </c>
      <c r="J67" s="31">
        <v>1</v>
      </c>
      <c r="K67" s="31">
        <v>1</v>
      </c>
      <c r="L67" s="31">
        <v>1</v>
      </c>
      <c r="M67" s="31">
        <v>1</v>
      </c>
      <c r="N67" s="31">
        <v>1</v>
      </c>
      <c r="O67" s="31">
        <v>1</v>
      </c>
      <c r="P67" s="31">
        <v>1</v>
      </c>
      <c r="Q67" s="31">
        <v>1</v>
      </c>
      <c r="R67" s="31">
        <v>1</v>
      </c>
      <c r="S67" s="31">
        <v>0.7857142857142857</v>
      </c>
      <c r="T67" s="31">
        <v>1</v>
      </c>
      <c r="U67" s="31">
        <v>1</v>
      </c>
      <c r="V67" s="31">
        <v>1</v>
      </c>
      <c r="W67" s="31">
        <v>1</v>
      </c>
      <c r="X67" s="31">
        <v>1</v>
      </c>
      <c r="Y67" s="31">
        <v>1</v>
      </c>
      <c r="Z67" s="31">
        <v>1</v>
      </c>
      <c r="AA67" s="31">
        <v>1</v>
      </c>
      <c r="AB67" s="31">
        <v>1</v>
      </c>
      <c r="AC67" s="31">
        <v>1</v>
      </c>
      <c r="AD67" s="31">
        <v>1</v>
      </c>
      <c r="AE67" s="31">
        <v>0.9285714285714286</v>
      </c>
    </row>
    <row r="68" spans="1:31" ht="45" customHeight="1" x14ac:dyDescent="0.25">
      <c r="A68" s="1" t="s">
        <v>1013</v>
      </c>
      <c r="B68" s="1" t="s">
        <v>1046</v>
      </c>
      <c r="C68" s="1" t="s">
        <v>397</v>
      </c>
      <c r="D68" s="1" t="s">
        <v>1968</v>
      </c>
      <c r="E68" s="1" t="s">
        <v>3601</v>
      </c>
      <c r="F68" s="1">
        <v>3</v>
      </c>
      <c r="G68" s="1">
        <v>6</v>
      </c>
      <c r="H68" s="52">
        <f t="shared" si="0"/>
        <v>200</v>
      </c>
      <c r="I68" s="34">
        <f t="shared" si="2"/>
        <v>92.424242424242422</v>
      </c>
      <c r="J68" s="31">
        <v>1</v>
      </c>
      <c r="K68" s="31">
        <v>0.83333333333333337</v>
      </c>
      <c r="L68" s="31">
        <v>0.83333333333333337</v>
      </c>
      <c r="M68" s="31">
        <v>1</v>
      </c>
      <c r="N68" s="31">
        <v>1</v>
      </c>
      <c r="O68" s="31">
        <v>1</v>
      </c>
      <c r="P68" s="31">
        <v>0.83333333333333337</v>
      </c>
      <c r="Q68" s="31">
        <v>1</v>
      </c>
      <c r="R68" s="31">
        <v>1</v>
      </c>
      <c r="S68" s="31">
        <v>0.33333333333333331</v>
      </c>
      <c r="T68" s="31">
        <v>1</v>
      </c>
      <c r="U68" s="31">
        <v>1</v>
      </c>
      <c r="V68" s="31">
        <v>0.83333333333333337</v>
      </c>
      <c r="W68" s="31">
        <v>1</v>
      </c>
      <c r="X68" s="31">
        <v>1</v>
      </c>
      <c r="Y68" s="31">
        <v>1</v>
      </c>
      <c r="Z68" s="31">
        <v>1</v>
      </c>
      <c r="AA68" s="31">
        <v>1</v>
      </c>
      <c r="AB68" s="31">
        <v>1</v>
      </c>
      <c r="AC68" s="31">
        <v>1</v>
      </c>
      <c r="AD68" s="31">
        <v>0.83333333333333337</v>
      </c>
      <c r="AE68" s="31">
        <v>0.83333333333333337</v>
      </c>
    </row>
    <row r="69" spans="1:31" ht="45" customHeight="1" x14ac:dyDescent="0.25">
      <c r="A69" s="1" t="s">
        <v>1013</v>
      </c>
      <c r="B69" s="1" t="s">
        <v>1046</v>
      </c>
      <c r="C69" s="1" t="s">
        <v>397</v>
      </c>
      <c r="D69" s="1" t="s">
        <v>1964</v>
      </c>
      <c r="E69" s="1" t="s">
        <v>3602</v>
      </c>
      <c r="F69" s="1">
        <v>11</v>
      </c>
      <c r="G69" s="1">
        <v>7</v>
      </c>
      <c r="H69" s="52">
        <f t="shared" ref="H69:H71" si="3">G69/F69*100</f>
        <v>63.636363636363633</v>
      </c>
      <c r="I69" s="34">
        <f t="shared" si="2"/>
        <v>96.753246753246742</v>
      </c>
      <c r="J69" s="31">
        <v>1</v>
      </c>
      <c r="K69" s="31">
        <v>1</v>
      </c>
      <c r="L69" s="31">
        <v>1</v>
      </c>
      <c r="M69" s="31">
        <v>0.8571428571428571</v>
      </c>
      <c r="N69" s="31">
        <v>1</v>
      </c>
      <c r="O69" s="31">
        <v>1</v>
      </c>
      <c r="P69" s="31">
        <v>0.8571428571428571</v>
      </c>
      <c r="Q69" s="31">
        <v>1</v>
      </c>
      <c r="R69" s="31">
        <v>1</v>
      </c>
      <c r="S69" s="31">
        <v>1</v>
      </c>
      <c r="T69" s="31">
        <v>1</v>
      </c>
      <c r="U69" s="31">
        <v>1</v>
      </c>
      <c r="V69" s="31">
        <v>0.8571428571428571</v>
      </c>
      <c r="W69" s="31">
        <v>1</v>
      </c>
      <c r="X69" s="31">
        <v>1</v>
      </c>
      <c r="Y69" s="31">
        <v>0.7142857142857143</v>
      </c>
      <c r="Z69" s="31">
        <v>1</v>
      </c>
      <c r="AA69" s="31">
        <v>1</v>
      </c>
      <c r="AB69" s="31">
        <v>1</v>
      </c>
      <c r="AC69" s="31">
        <v>1</v>
      </c>
      <c r="AD69" s="31">
        <v>1</v>
      </c>
      <c r="AE69" s="31">
        <v>1</v>
      </c>
    </row>
    <row r="70" spans="1:31" ht="45" customHeight="1" x14ac:dyDescent="0.25">
      <c r="A70" s="1" t="s">
        <v>1013</v>
      </c>
      <c r="B70" s="1" t="s">
        <v>1089</v>
      </c>
      <c r="C70" s="1" t="s">
        <v>397</v>
      </c>
      <c r="D70" s="1" t="s">
        <v>2110</v>
      </c>
      <c r="E70" s="1" t="s">
        <v>2111</v>
      </c>
      <c r="F70" s="1">
        <v>350</v>
      </c>
      <c r="G70" s="1">
        <v>320</v>
      </c>
      <c r="H70" s="52">
        <f t="shared" si="3"/>
        <v>91.428571428571431</v>
      </c>
      <c r="I70" s="34">
        <f t="shared" ref="I70:I71" si="4">(J70+K70+L70+M70+N70+O70+W70+X70+Y70+Z70+AA70+AB70+AE70)*100/13</f>
        <v>99.223433499555995</v>
      </c>
      <c r="J70" s="31">
        <v>0.99647887323943662</v>
      </c>
      <c r="K70" s="31">
        <v>0.99663299663299665</v>
      </c>
      <c r="L70" s="31">
        <v>0.97385620915032678</v>
      </c>
      <c r="M70" s="31">
        <v>0.97763578274760388</v>
      </c>
      <c r="N70" s="31">
        <v>0.98996655518394649</v>
      </c>
      <c r="O70" s="31">
        <v>0.97712418300653592</v>
      </c>
      <c r="P70" s="31" t="s">
        <v>3453</v>
      </c>
      <c r="Q70" s="31" t="s">
        <v>3453</v>
      </c>
      <c r="R70" s="31" t="s">
        <v>3453</v>
      </c>
      <c r="S70" s="31" t="s">
        <v>3453</v>
      </c>
      <c r="T70" s="31" t="s">
        <v>3453</v>
      </c>
      <c r="U70" s="31" t="s">
        <v>3453</v>
      </c>
      <c r="V70" s="31" t="s">
        <v>3453</v>
      </c>
      <c r="W70" s="31">
        <v>1</v>
      </c>
      <c r="X70" s="31">
        <v>0.99684542586750791</v>
      </c>
      <c r="Y70" s="31">
        <v>0.990506329113924</v>
      </c>
      <c r="Z70" s="31">
        <v>1</v>
      </c>
      <c r="AA70" s="31">
        <v>1</v>
      </c>
      <c r="AB70" s="31">
        <v>1</v>
      </c>
      <c r="AC70" s="31" t="s">
        <v>3453</v>
      </c>
      <c r="AD70" s="31" t="s">
        <v>3453</v>
      </c>
      <c r="AE70" s="31">
        <v>1</v>
      </c>
    </row>
    <row r="71" spans="1:31" ht="45" customHeight="1" x14ac:dyDescent="0.25">
      <c r="A71" s="1" t="s">
        <v>1013</v>
      </c>
      <c r="B71" s="1" t="s">
        <v>1089</v>
      </c>
      <c r="C71" s="1" t="s">
        <v>397</v>
      </c>
      <c r="D71" s="1" t="s">
        <v>2112</v>
      </c>
      <c r="E71" s="1" t="s">
        <v>2113</v>
      </c>
      <c r="F71" s="1">
        <v>1175</v>
      </c>
      <c r="G71" s="1">
        <v>575</v>
      </c>
      <c r="H71" s="52">
        <f t="shared" si="3"/>
        <v>48.936170212765958</v>
      </c>
      <c r="I71" s="34">
        <f t="shared" si="4"/>
        <v>98.220851163743262</v>
      </c>
      <c r="J71" s="31">
        <v>0.97515527950310554</v>
      </c>
      <c r="K71" s="31">
        <v>0.97864077669902916</v>
      </c>
      <c r="L71" s="31">
        <v>0.96296296296296291</v>
      </c>
      <c r="M71" s="31">
        <v>0.98154981549815501</v>
      </c>
      <c r="N71" s="31">
        <v>0.96106557377049184</v>
      </c>
      <c r="O71" s="31">
        <v>0.98504672897196266</v>
      </c>
      <c r="P71" s="31" t="s">
        <v>3453</v>
      </c>
      <c r="Q71" s="31" t="s">
        <v>3453</v>
      </c>
      <c r="R71" s="31" t="s">
        <v>3453</v>
      </c>
      <c r="S71" s="31" t="s">
        <v>3453</v>
      </c>
      <c r="T71" s="31" t="s">
        <v>3453</v>
      </c>
      <c r="U71" s="31" t="s">
        <v>3453</v>
      </c>
      <c r="V71" s="31" t="s">
        <v>3453</v>
      </c>
      <c r="W71" s="31">
        <v>0.99092558983666057</v>
      </c>
      <c r="X71" s="31">
        <v>0.97649186256781195</v>
      </c>
      <c r="Y71" s="31">
        <v>0.98571428571428577</v>
      </c>
      <c r="Z71" s="31">
        <v>0.99630996309963105</v>
      </c>
      <c r="AA71" s="31">
        <v>0.98913043478260865</v>
      </c>
      <c r="AB71" s="31">
        <v>0.99105545617173529</v>
      </c>
      <c r="AC71" s="31" t="s">
        <v>3453</v>
      </c>
      <c r="AD71" s="31" t="s">
        <v>3453</v>
      </c>
      <c r="AE71" s="31">
        <v>0.99466192170818502</v>
      </c>
    </row>
    <row r="72" spans="1:31" x14ac:dyDescent="0.25">
      <c r="A72" s="4"/>
      <c r="B72" s="4"/>
      <c r="C72" s="4"/>
      <c r="D72" s="4"/>
      <c r="E72" s="4"/>
      <c r="F72" s="4"/>
      <c r="G72" s="4"/>
      <c r="H72" s="4"/>
      <c r="I72" s="12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5">
      <c r="A73" s="4"/>
      <c r="B73" s="4"/>
      <c r="C73" s="4"/>
      <c r="D73" s="4"/>
      <c r="E73" s="4"/>
      <c r="F73" s="4"/>
      <c r="G73" s="4"/>
      <c r="H73" s="4"/>
    </row>
    <row r="74" spans="1:31" x14ac:dyDescent="0.25">
      <c r="A74" s="4"/>
      <c r="B74" s="4"/>
      <c r="C74" s="4"/>
      <c r="D74" s="4"/>
      <c r="E74" s="4"/>
      <c r="F74" s="4"/>
      <c r="G74" s="4"/>
      <c r="H74" s="4"/>
    </row>
    <row r="75" spans="1:31" x14ac:dyDescent="0.25">
      <c r="A75" s="4"/>
      <c r="B75" s="4"/>
      <c r="C75" s="4"/>
      <c r="D75" s="4"/>
      <c r="E75" s="4"/>
      <c r="F75" s="4"/>
      <c r="G75" s="4"/>
      <c r="H75" s="4"/>
    </row>
    <row r="76" spans="1:31" x14ac:dyDescent="0.25">
      <c r="A76" s="4"/>
      <c r="B76" s="4"/>
      <c r="C76" s="4"/>
      <c r="D76" s="4"/>
      <c r="E76" s="4"/>
      <c r="F76" s="4"/>
      <c r="G76" s="4"/>
      <c r="H76" s="4"/>
    </row>
    <row r="77" spans="1:31" x14ac:dyDescent="0.25">
      <c r="A77" s="4"/>
      <c r="B77" s="4"/>
      <c r="C77" s="4"/>
      <c r="D77" s="4"/>
      <c r="E77" s="4"/>
      <c r="F77" s="4"/>
      <c r="G77" s="4"/>
      <c r="H77" s="4"/>
    </row>
  </sheetData>
  <mergeCells count="10">
    <mergeCell ref="J1:AE3"/>
    <mergeCell ref="A1:I1"/>
    <mergeCell ref="D3:D4"/>
    <mergeCell ref="E3:E4"/>
    <mergeCell ref="F3:F4"/>
    <mergeCell ref="G3:G4"/>
    <mergeCell ref="H3:H4"/>
    <mergeCell ref="I3:I4"/>
    <mergeCell ref="B3:C3"/>
    <mergeCell ref="A2:I2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5F8D-E273-4758-98D5-3D08889DAAD4}">
  <dimension ref="A1:AE44"/>
  <sheetViews>
    <sheetView tabSelected="1" topLeftCell="C1" zoomScaleNormal="100" workbookViewId="0">
      <selection activeCell="J9" sqref="J9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ht="35.1" customHeight="1" x14ac:dyDescent="0.25">
      <c r="A1" s="61" t="s">
        <v>2061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19.89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30" customHeight="1" x14ac:dyDescent="0.25">
      <c r="A3" s="47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ht="155.1" customHeight="1" x14ac:dyDescent="0.25">
      <c r="A4" s="47" t="s">
        <v>0</v>
      </c>
      <c r="B4" s="47" t="s">
        <v>3411</v>
      </c>
      <c r="C4" s="47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3450</v>
      </c>
      <c r="B5" s="1" t="s">
        <v>8</v>
      </c>
      <c r="C5" s="1" t="s">
        <v>3302</v>
      </c>
      <c r="D5" s="1" t="s">
        <v>3319</v>
      </c>
      <c r="E5" s="1" t="s">
        <v>3320</v>
      </c>
      <c r="F5" s="1">
        <v>220</v>
      </c>
      <c r="G5" s="1">
        <v>205</v>
      </c>
      <c r="H5" s="52">
        <v>93.181818181818173</v>
      </c>
      <c r="I5" s="34">
        <f>(J5+K5+L5+M5+N5+O5+P5+Q5+R5+S5+U5+V5+W5+X5+Z5+AA5+AB5+AE5)*100/18</f>
        <v>92.42670398007462</v>
      </c>
      <c r="J5" s="31">
        <v>0.95394736842105265</v>
      </c>
      <c r="K5" s="31">
        <v>0.94767441860465118</v>
      </c>
      <c r="L5" s="31">
        <v>0.93888888888888888</v>
      </c>
      <c r="M5" s="31">
        <v>0.87244897959183676</v>
      </c>
      <c r="N5" s="31">
        <v>0.91719745222929938</v>
      </c>
      <c r="O5" s="31">
        <v>0.9555555555555556</v>
      </c>
      <c r="P5" s="31">
        <v>0.88304093567251463</v>
      </c>
      <c r="Q5" s="31">
        <v>0.88554216867469882</v>
      </c>
      <c r="R5" s="31">
        <v>0.9152542372881356</v>
      </c>
      <c r="S5" s="31">
        <v>0.86524822695035464</v>
      </c>
      <c r="T5" s="31"/>
      <c r="U5" s="31">
        <v>0.92571428571428571</v>
      </c>
      <c r="V5" s="31">
        <v>0.95121951219512191</v>
      </c>
      <c r="W5" s="31">
        <v>0.90374331550802134</v>
      </c>
      <c r="X5" s="31">
        <v>0.93582887700534756</v>
      </c>
      <c r="Y5" s="31"/>
      <c r="Z5" s="31">
        <v>0.92513368983957223</v>
      </c>
      <c r="AA5" s="31">
        <v>0.93617021276595747</v>
      </c>
      <c r="AB5" s="31">
        <v>0.96791443850267378</v>
      </c>
      <c r="AC5" s="31"/>
      <c r="AD5" s="31"/>
      <c r="AE5" s="31">
        <v>0.95628415300546443</v>
      </c>
    </row>
    <row r="6" spans="1:31" ht="45" customHeight="1" x14ac:dyDescent="0.25">
      <c r="A6" s="1" t="s">
        <v>3450</v>
      </c>
      <c r="B6" s="1" t="s">
        <v>1046</v>
      </c>
      <c r="C6" s="1" t="s">
        <v>3315</v>
      </c>
      <c r="D6" s="1" t="s">
        <v>3316</v>
      </c>
      <c r="E6" s="1" t="s">
        <v>3996</v>
      </c>
      <c r="F6" s="1">
        <v>303</v>
      </c>
      <c r="G6" s="1">
        <v>145</v>
      </c>
      <c r="H6" s="52">
        <v>47.854785478547853</v>
      </c>
      <c r="I6" s="34">
        <f>(J6+K6+L6+M6+N6+O6+P6+Q6+R6+S6+T6+U6+V6+W6+X6+Y6+Z6+AA6+AB6+AC6+AD6+AE6)*100/22</f>
        <v>96.672470412137173</v>
      </c>
      <c r="J6" s="31">
        <v>0.97692307692307689</v>
      </c>
      <c r="K6" s="31">
        <v>0.98529411764705888</v>
      </c>
      <c r="L6" s="31">
        <v>0.96453900709219853</v>
      </c>
      <c r="M6" s="31">
        <v>0.94444444444444442</v>
      </c>
      <c r="N6" s="31">
        <v>0.88181818181818183</v>
      </c>
      <c r="O6" s="31">
        <v>0.971830985915493</v>
      </c>
      <c r="P6" s="31">
        <v>0.96402877697841727</v>
      </c>
      <c r="Q6" s="31">
        <v>0.97202797202797198</v>
      </c>
      <c r="R6" s="31">
        <v>0.95804195804195802</v>
      </c>
      <c r="S6" s="31">
        <v>0.94230769230769229</v>
      </c>
      <c r="T6" s="31">
        <v>0.99295774647887325</v>
      </c>
      <c r="U6" s="31">
        <v>0.96183206106870234</v>
      </c>
      <c r="V6" s="31">
        <v>0.96240601503759393</v>
      </c>
      <c r="W6" s="31">
        <v>0.95833333333333337</v>
      </c>
      <c r="X6" s="31">
        <v>1</v>
      </c>
      <c r="Y6" s="31">
        <v>0.97841726618705038</v>
      </c>
      <c r="Z6" s="31">
        <v>0.97202797202797198</v>
      </c>
      <c r="AA6" s="31">
        <v>0.95862068965517244</v>
      </c>
      <c r="AB6" s="31">
        <v>0.96527777777777779</v>
      </c>
      <c r="AC6" s="31">
        <v>0.98529411764705888</v>
      </c>
      <c r="AD6" s="31">
        <v>0.99264705882352944</v>
      </c>
      <c r="AE6" s="31">
        <v>0.97887323943661975</v>
      </c>
    </row>
    <row r="7" spans="1:31" x14ac:dyDescent="0.25">
      <c r="A7" s="4"/>
      <c r="B7" s="4"/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30" customHeight="1" x14ac:dyDescent="0.25">
      <c r="A8" s="62" t="s">
        <v>2141</v>
      </c>
      <c r="B8" s="62"/>
      <c r="C8" s="62"/>
      <c r="D8" s="62"/>
      <c r="E8" s="62"/>
      <c r="F8" s="62"/>
      <c r="G8" s="62"/>
      <c r="H8" s="6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30" customHeight="1" x14ac:dyDescent="0.25">
      <c r="A9" s="47" t="s">
        <v>41</v>
      </c>
      <c r="B9" s="66">
        <v>46083.5625</v>
      </c>
      <c r="C9" s="58"/>
      <c r="D9" s="58" t="s">
        <v>2</v>
      </c>
      <c r="E9" s="58" t="s">
        <v>3</v>
      </c>
      <c r="F9" s="58" t="s">
        <v>4</v>
      </c>
      <c r="G9" s="58" t="s">
        <v>5</v>
      </c>
      <c r="H9" s="58" t="s">
        <v>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80.099999999999994" customHeight="1" x14ac:dyDescent="0.25">
      <c r="A10" s="47" t="s">
        <v>0</v>
      </c>
      <c r="B10" s="47" t="s">
        <v>3411</v>
      </c>
      <c r="C10" s="47" t="s">
        <v>1</v>
      </c>
      <c r="D10" s="58"/>
      <c r="E10" s="58"/>
      <c r="F10" s="58"/>
      <c r="G10" s="58"/>
      <c r="H10" s="5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45" customHeight="1" x14ac:dyDescent="0.25">
      <c r="A11" s="1" t="s">
        <v>3450</v>
      </c>
      <c r="B11" s="1" t="s">
        <v>8</v>
      </c>
      <c r="C11" s="1" t="s">
        <v>3302</v>
      </c>
      <c r="D11" s="1" t="s">
        <v>3328</v>
      </c>
      <c r="E11" s="1" t="s">
        <v>3329</v>
      </c>
      <c r="F11" s="1">
        <v>24</v>
      </c>
      <c r="G11" s="1">
        <v>4</v>
      </c>
      <c r="H11" s="27">
        <v>16.666666666666664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45" customHeight="1" x14ac:dyDescent="0.25">
      <c r="A12" s="1" t="s">
        <v>3450</v>
      </c>
      <c r="B12" s="1" t="s">
        <v>8</v>
      </c>
      <c r="C12" s="1" t="s">
        <v>3302</v>
      </c>
      <c r="D12" s="1" t="s">
        <v>3305</v>
      </c>
      <c r="E12" s="1" t="s">
        <v>3306</v>
      </c>
      <c r="F12" s="1">
        <v>25</v>
      </c>
      <c r="G12" s="1">
        <v>4</v>
      </c>
      <c r="H12" s="27">
        <v>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45" customHeight="1" x14ac:dyDescent="0.25">
      <c r="A13" s="1" t="s">
        <v>3450</v>
      </c>
      <c r="B13" s="1" t="s">
        <v>8</v>
      </c>
      <c r="C13" s="1" t="s">
        <v>3302</v>
      </c>
      <c r="D13" s="1" t="s">
        <v>3303</v>
      </c>
      <c r="E13" s="1" t="s">
        <v>3304</v>
      </c>
      <c r="F13" s="1">
        <v>23</v>
      </c>
      <c r="G13" s="1">
        <v>4</v>
      </c>
      <c r="H13" s="27">
        <v>17.391304347826086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45" customHeight="1" x14ac:dyDescent="0.25">
      <c r="A14" s="1" t="s">
        <v>3450</v>
      </c>
      <c r="B14" s="1" t="s">
        <v>8</v>
      </c>
      <c r="C14" s="1" t="s">
        <v>3302</v>
      </c>
      <c r="D14" s="1" t="s">
        <v>3326</v>
      </c>
      <c r="E14" s="1" t="s">
        <v>3327</v>
      </c>
      <c r="F14" s="1">
        <v>405</v>
      </c>
      <c r="G14" s="1">
        <v>1</v>
      </c>
      <c r="H14" s="27">
        <v>0.24691358024691357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45" customHeight="1" x14ac:dyDescent="0.25">
      <c r="A15" s="1" t="s">
        <v>3450</v>
      </c>
      <c r="B15" s="1" t="s">
        <v>8</v>
      </c>
      <c r="C15" s="1" t="s">
        <v>3302</v>
      </c>
      <c r="D15" s="1" t="s">
        <v>3307</v>
      </c>
      <c r="E15" s="1" t="s">
        <v>3308</v>
      </c>
      <c r="F15" s="1">
        <v>24</v>
      </c>
      <c r="G15" s="1">
        <v>8</v>
      </c>
      <c r="H15" s="27">
        <v>33.333333333333329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45" customHeight="1" x14ac:dyDescent="0.25">
      <c r="A16" s="1" t="s">
        <v>3450</v>
      </c>
      <c r="B16" s="1" t="s">
        <v>8</v>
      </c>
      <c r="C16" s="1" t="s">
        <v>3302</v>
      </c>
      <c r="D16" s="1" t="s">
        <v>3325</v>
      </c>
      <c r="E16" s="1" t="s">
        <v>3997</v>
      </c>
      <c r="F16" s="1">
        <v>224</v>
      </c>
      <c r="G16" s="1">
        <v>2</v>
      </c>
      <c r="H16" s="27">
        <v>0.89285714285714279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45" customHeight="1" x14ac:dyDescent="0.25">
      <c r="A17" s="1" t="s">
        <v>3450</v>
      </c>
      <c r="B17" s="1" t="s">
        <v>8</v>
      </c>
      <c r="C17" s="1" t="s">
        <v>3302</v>
      </c>
      <c r="D17" s="1" t="s">
        <v>3311</v>
      </c>
      <c r="E17" s="1" t="s">
        <v>3312</v>
      </c>
      <c r="F17" s="1">
        <v>23</v>
      </c>
      <c r="G17" s="1">
        <v>1</v>
      </c>
      <c r="H17" s="27">
        <v>4.3478260869565215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45" customHeight="1" x14ac:dyDescent="0.25">
      <c r="A18" s="1" t="s">
        <v>3450</v>
      </c>
      <c r="B18" s="1" t="s">
        <v>8</v>
      </c>
      <c r="C18" s="1" t="s">
        <v>3302</v>
      </c>
      <c r="D18" s="1" t="s">
        <v>3313</v>
      </c>
      <c r="E18" s="1" t="s">
        <v>3314</v>
      </c>
      <c r="F18" s="1">
        <v>13</v>
      </c>
      <c r="G18" s="1">
        <v>2</v>
      </c>
      <c r="H18" s="27">
        <v>15.384615384615385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45" customHeight="1" x14ac:dyDescent="0.25">
      <c r="A19" s="1" t="s">
        <v>3450</v>
      </c>
      <c r="B19" s="1" t="s">
        <v>8</v>
      </c>
      <c r="C19" s="1" t="s">
        <v>3302</v>
      </c>
      <c r="D19" s="1" t="s">
        <v>3309</v>
      </c>
      <c r="E19" s="1" t="s">
        <v>3310</v>
      </c>
      <c r="F19" s="1">
        <v>51</v>
      </c>
      <c r="G19" s="1">
        <v>2</v>
      </c>
      <c r="H19" s="27">
        <v>3.9215686274509802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45" customHeight="1" x14ac:dyDescent="0.25">
      <c r="A20" s="1" t="s">
        <v>3450</v>
      </c>
      <c r="B20" s="1" t="s">
        <v>1046</v>
      </c>
      <c r="C20" s="1" t="s">
        <v>3315</v>
      </c>
      <c r="D20" s="1" t="s">
        <v>3330</v>
      </c>
      <c r="E20" s="1" t="s">
        <v>3603</v>
      </c>
      <c r="F20" s="1">
        <v>168</v>
      </c>
      <c r="G20" s="1">
        <v>1</v>
      </c>
      <c r="H20" s="27">
        <v>0.59523809523809523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45" customHeight="1" x14ac:dyDescent="0.25">
      <c r="A21" s="1" t="s">
        <v>3450</v>
      </c>
      <c r="B21" s="1" t="s">
        <v>1046</v>
      </c>
      <c r="C21" s="1" t="s">
        <v>3315</v>
      </c>
      <c r="D21" s="1" t="s">
        <v>3323</v>
      </c>
      <c r="E21" s="1" t="s">
        <v>3998</v>
      </c>
      <c r="F21" s="1">
        <v>460</v>
      </c>
      <c r="G21" s="1">
        <v>171</v>
      </c>
      <c r="H21" s="27">
        <v>37.173913043478265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45" customHeight="1" x14ac:dyDescent="0.25">
      <c r="A22" s="1" t="s">
        <v>3450</v>
      </c>
      <c r="B22" s="1" t="s">
        <v>1046</v>
      </c>
      <c r="C22" s="1" t="s">
        <v>3315</v>
      </c>
      <c r="D22" s="1" t="s">
        <v>3331</v>
      </c>
      <c r="E22" s="1" t="s">
        <v>3332</v>
      </c>
      <c r="F22" s="1">
        <v>1062</v>
      </c>
      <c r="G22" s="1">
        <v>255</v>
      </c>
      <c r="H22" s="27">
        <v>24.011299435028249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45" customHeight="1" x14ac:dyDescent="0.25">
      <c r="A23" s="1" t="s">
        <v>3450</v>
      </c>
      <c r="B23" s="1" t="s">
        <v>1046</v>
      </c>
      <c r="C23" s="1" t="s">
        <v>3315</v>
      </c>
      <c r="D23" s="1" t="s">
        <v>3317</v>
      </c>
      <c r="E23" s="1" t="s">
        <v>3999</v>
      </c>
      <c r="F23" s="1">
        <v>538</v>
      </c>
      <c r="G23" s="1">
        <v>1</v>
      </c>
      <c r="H23" s="27">
        <v>0.18587360594795538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45" customHeight="1" x14ac:dyDescent="0.25">
      <c r="A24" s="1" t="s">
        <v>3450</v>
      </c>
      <c r="B24" s="1" t="s">
        <v>1046</v>
      </c>
      <c r="C24" s="1" t="s">
        <v>3315</v>
      </c>
      <c r="D24" s="1" t="s">
        <v>3321</v>
      </c>
      <c r="E24" s="1" t="s">
        <v>3322</v>
      </c>
      <c r="F24" s="1">
        <v>694</v>
      </c>
      <c r="G24" s="1">
        <v>43</v>
      </c>
      <c r="H24" s="27">
        <v>6.195965417867435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45" customHeight="1" x14ac:dyDescent="0.25">
      <c r="A25" s="1" t="s">
        <v>3450</v>
      </c>
      <c r="B25" s="1" t="s">
        <v>1046</v>
      </c>
      <c r="C25" s="1" t="s">
        <v>3315</v>
      </c>
      <c r="D25" s="1" t="s">
        <v>3337</v>
      </c>
      <c r="E25" s="1" t="s">
        <v>3338</v>
      </c>
      <c r="F25" s="1">
        <v>415</v>
      </c>
      <c r="G25" s="1">
        <v>37</v>
      </c>
      <c r="H25" s="27">
        <v>8.9156626506024104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45" customHeight="1" x14ac:dyDescent="0.25">
      <c r="A26" s="1" t="s">
        <v>3450</v>
      </c>
      <c r="B26" s="1" t="s">
        <v>2039</v>
      </c>
      <c r="C26" s="1" t="s">
        <v>3315</v>
      </c>
      <c r="D26" s="1" t="s">
        <v>3341</v>
      </c>
      <c r="E26" s="1" t="s">
        <v>3342</v>
      </c>
      <c r="F26" s="1">
        <v>747</v>
      </c>
      <c r="G26" s="1">
        <v>1</v>
      </c>
      <c r="H26" s="27">
        <v>0.13386880856760375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8" spans="1:31" ht="24.6" customHeight="1" x14ac:dyDescent="0.25">
      <c r="A28" s="102" t="s">
        <v>2977</v>
      </c>
      <c r="B28" s="102"/>
      <c r="C28" s="102"/>
      <c r="D28" s="102"/>
      <c r="E28" s="102"/>
      <c r="F28" s="6"/>
    </row>
    <row r="29" spans="1:31" ht="30" customHeight="1" x14ac:dyDescent="0.25">
      <c r="A29" s="47" t="s">
        <v>41</v>
      </c>
      <c r="B29" s="66">
        <v>46083.5625</v>
      </c>
      <c r="C29" s="58"/>
      <c r="D29" s="58" t="s">
        <v>2</v>
      </c>
      <c r="E29" s="58" t="s">
        <v>3</v>
      </c>
      <c r="F29" s="6"/>
    </row>
    <row r="30" spans="1:31" ht="80.099999999999994" customHeight="1" x14ac:dyDescent="0.25">
      <c r="A30" s="47" t="s">
        <v>0</v>
      </c>
      <c r="B30" s="47" t="s">
        <v>3411</v>
      </c>
      <c r="C30" s="47" t="s">
        <v>1</v>
      </c>
      <c r="D30" s="58"/>
      <c r="E30" s="58"/>
      <c r="F30" s="6"/>
    </row>
    <row r="31" spans="1:31" ht="45" customHeight="1" x14ac:dyDescent="0.25">
      <c r="A31" s="1" t="s">
        <v>3450</v>
      </c>
      <c r="B31" s="1" t="s">
        <v>8</v>
      </c>
      <c r="C31" s="1" t="s">
        <v>3302</v>
      </c>
      <c r="D31" s="55">
        <v>3811127557</v>
      </c>
      <c r="E31" s="1" t="s">
        <v>4000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45" customHeight="1" x14ac:dyDescent="0.25">
      <c r="A32" s="1" t="s">
        <v>3450</v>
      </c>
      <c r="B32" s="1" t="s">
        <v>8</v>
      </c>
      <c r="C32" s="1" t="s">
        <v>3302</v>
      </c>
      <c r="D32" s="55">
        <v>3808108032</v>
      </c>
      <c r="E32" s="1" t="s">
        <v>3604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5" ht="45" customHeight="1" x14ac:dyDescent="0.25">
      <c r="A33" s="1" t="s">
        <v>3450</v>
      </c>
      <c r="B33" s="1" t="s">
        <v>1046</v>
      </c>
      <c r="C33" s="1" t="s">
        <v>3315</v>
      </c>
      <c r="D33" s="33">
        <v>3815001869</v>
      </c>
      <c r="E33" s="1" t="s">
        <v>3339</v>
      </c>
    </row>
    <row r="34" spans="1:5" ht="45" customHeight="1" x14ac:dyDescent="0.25">
      <c r="A34" s="1" t="s">
        <v>3450</v>
      </c>
      <c r="B34" s="1" t="s">
        <v>1046</v>
      </c>
      <c r="C34" s="1" t="s">
        <v>3315</v>
      </c>
      <c r="D34" s="33">
        <v>3827040245</v>
      </c>
      <c r="E34" s="1" t="s">
        <v>3605</v>
      </c>
    </row>
    <row r="35" spans="1:5" ht="45" customHeight="1" x14ac:dyDescent="0.25">
      <c r="A35" s="1" t="s">
        <v>3450</v>
      </c>
      <c r="B35" s="1" t="s">
        <v>1046</v>
      </c>
      <c r="C35" s="1" t="s">
        <v>3315</v>
      </c>
      <c r="D35" s="33">
        <v>3808155970</v>
      </c>
      <c r="E35" s="1" t="s">
        <v>3606</v>
      </c>
    </row>
    <row r="36" spans="1:5" ht="45" customHeight="1" x14ac:dyDescent="0.25">
      <c r="A36" s="1" t="s">
        <v>3450</v>
      </c>
      <c r="B36" s="1" t="s">
        <v>1046</v>
      </c>
      <c r="C36" s="1" t="s">
        <v>3315</v>
      </c>
      <c r="D36" s="33">
        <v>3810023481</v>
      </c>
      <c r="E36" s="1" t="s">
        <v>3336</v>
      </c>
    </row>
    <row r="37" spans="1:5" ht="45" customHeight="1" x14ac:dyDescent="0.25">
      <c r="A37" s="1" t="s">
        <v>3450</v>
      </c>
      <c r="B37" s="1" t="s">
        <v>1046</v>
      </c>
      <c r="C37" s="1" t="s">
        <v>3315</v>
      </c>
      <c r="D37" s="33">
        <v>3801076430</v>
      </c>
      <c r="E37" s="1" t="s">
        <v>3334</v>
      </c>
    </row>
    <row r="38" spans="1:5" ht="45" customHeight="1" x14ac:dyDescent="0.25">
      <c r="A38" s="1" t="s">
        <v>3450</v>
      </c>
      <c r="B38" s="1" t="s">
        <v>1046</v>
      </c>
      <c r="C38" s="1" t="s">
        <v>3315</v>
      </c>
      <c r="D38" s="33">
        <v>3803202088</v>
      </c>
      <c r="E38" s="1" t="s">
        <v>3333</v>
      </c>
    </row>
    <row r="39" spans="1:5" ht="45" customHeight="1" x14ac:dyDescent="0.25">
      <c r="A39" s="1" t="s">
        <v>3450</v>
      </c>
      <c r="B39" s="1" t="s">
        <v>1046</v>
      </c>
      <c r="C39" s="1" t="s">
        <v>3315</v>
      </c>
      <c r="D39" s="33">
        <v>3801054187</v>
      </c>
      <c r="E39" s="1" t="s">
        <v>3335</v>
      </c>
    </row>
    <row r="40" spans="1:5" ht="45" customHeight="1" x14ac:dyDescent="0.25">
      <c r="A40" s="1" t="s">
        <v>3450</v>
      </c>
      <c r="B40" s="1" t="s">
        <v>2039</v>
      </c>
      <c r="C40" s="1" t="s">
        <v>3315</v>
      </c>
      <c r="D40" s="55">
        <v>3801048867</v>
      </c>
      <c r="E40" s="1" t="s">
        <v>3324</v>
      </c>
    </row>
    <row r="41" spans="1:5" ht="45" customHeight="1" x14ac:dyDescent="0.25">
      <c r="A41" s="1" t="s">
        <v>3450</v>
      </c>
      <c r="B41" s="1" t="s">
        <v>2039</v>
      </c>
      <c r="C41" s="1" t="s">
        <v>3315</v>
      </c>
      <c r="D41" s="55">
        <v>3827065666</v>
      </c>
      <c r="E41" s="1" t="s">
        <v>3343</v>
      </c>
    </row>
    <row r="42" spans="1:5" ht="45" customHeight="1" x14ac:dyDescent="0.25">
      <c r="A42" s="1" t="s">
        <v>3450</v>
      </c>
      <c r="B42" s="1" t="s">
        <v>2039</v>
      </c>
      <c r="C42" s="1" t="s">
        <v>3315</v>
      </c>
      <c r="D42" s="55">
        <v>3807003809</v>
      </c>
      <c r="E42" s="1" t="s">
        <v>3340</v>
      </c>
    </row>
    <row r="43" spans="1:5" ht="45" customHeight="1" x14ac:dyDescent="0.25">
      <c r="A43" s="1" t="s">
        <v>3450</v>
      </c>
      <c r="B43" s="1" t="s">
        <v>2039</v>
      </c>
      <c r="C43" s="1" t="s">
        <v>3315</v>
      </c>
      <c r="D43" s="55">
        <v>3807002636</v>
      </c>
      <c r="E43" s="1" t="s">
        <v>3318</v>
      </c>
    </row>
    <row r="44" spans="1:5" ht="45" customHeight="1" x14ac:dyDescent="0.25">
      <c r="A44" s="1" t="s">
        <v>3450</v>
      </c>
      <c r="B44" s="1" t="s">
        <v>2039</v>
      </c>
      <c r="C44" s="1" t="s">
        <v>3315</v>
      </c>
      <c r="D44" s="106">
        <v>3811181829</v>
      </c>
      <c r="E44" s="1" t="s">
        <v>4001</v>
      </c>
    </row>
  </sheetData>
  <mergeCells count="21">
    <mergeCell ref="J1:AE3"/>
    <mergeCell ref="D3:D4"/>
    <mergeCell ref="E3:E4"/>
    <mergeCell ref="F3:F4"/>
    <mergeCell ref="G3:G4"/>
    <mergeCell ref="H3:H4"/>
    <mergeCell ref="I3:I4"/>
    <mergeCell ref="D29:D30"/>
    <mergeCell ref="E29:E30"/>
    <mergeCell ref="B9:C9"/>
    <mergeCell ref="B29:C29"/>
    <mergeCell ref="A1:I1"/>
    <mergeCell ref="B3:C3"/>
    <mergeCell ref="A28:E28"/>
    <mergeCell ref="A8:H8"/>
    <mergeCell ref="D9:D10"/>
    <mergeCell ref="E9:E10"/>
    <mergeCell ref="F9:F10"/>
    <mergeCell ref="G9:G10"/>
    <mergeCell ref="H9:H10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9324-D882-4E16-BF49-1C6CBF3A4BC2}">
  <dimension ref="A1:AE46"/>
  <sheetViews>
    <sheetView showGridLines="0" topLeftCell="B34" zoomScaleNormal="100" workbookViewId="0">
      <selection activeCell="I44" sqref="I44"/>
    </sheetView>
  </sheetViews>
  <sheetFormatPr defaultColWidth="9.140625" defaultRowHeight="15" x14ac:dyDescent="0.25"/>
  <cols>
    <col min="1" max="1" width="20.7109375" style="5" customWidth="1"/>
    <col min="2" max="2" width="11.7109375" style="5" customWidth="1"/>
    <col min="3" max="3" width="20.7109375" style="5" customWidth="1"/>
    <col min="4" max="4" width="15.7109375" style="5" customWidth="1"/>
    <col min="5" max="5" width="30.7109375" style="5" customWidth="1"/>
    <col min="6" max="8" width="15.7109375" style="5" customWidth="1"/>
    <col min="9" max="9" width="20.7109375" style="5" customWidth="1"/>
    <col min="10" max="31" width="30.7109375" style="5" customWidth="1"/>
    <col min="32" max="16384" width="9.140625" style="5"/>
  </cols>
  <sheetData>
    <row r="1" spans="1:31" ht="30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1" t="s">
        <v>2982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ht="21.6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1" ht="155.44999999999999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62</v>
      </c>
      <c r="B5" s="1" t="s">
        <v>8</v>
      </c>
      <c r="C5" s="1" t="s">
        <v>9</v>
      </c>
      <c r="D5" s="1" t="s">
        <v>63</v>
      </c>
      <c r="E5" s="1" t="s">
        <v>3054</v>
      </c>
      <c r="F5" s="1">
        <v>28</v>
      </c>
      <c r="G5" s="1">
        <v>17</v>
      </c>
      <c r="H5" s="52">
        <f t="shared" ref="H5:H29" si="0">G5/F5*100</f>
        <v>60.714285714285708</v>
      </c>
      <c r="I5" s="34">
        <f>(J5+K5+L5+M5+N5+O5+P5+Q5+R5+S5+U5+V5+W5+X5+Z5+AA5+AB5+AE5)*100/18</f>
        <v>95.991704374057321</v>
      </c>
      <c r="J5" s="31">
        <v>1</v>
      </c>
      <c r="K5" s="31">
        <v>0.93333333333333335</v>
      </c>
      <c r="L5" s="31">
        <v>0.93333333333333335</v>
      </c>
      <c r="M5" s="31">
        <v>0.875</v>
      </c>
      <c r="N5" s="31">
        <v>1</v>
      </c>
      <c r="O5" s="31">
        <v>0.93333333333333335</v>
      </c>
      <c r="P5" s="31">
        <v>0.88235294117647056</v>
      </c>
      <c r="Q5" s="31">
        <v>1</v>
      </c>
      <c r="R5" s="31">
        <v>1</v>
      </c>
      <c r="S5" s="31">
        <v>0.84615384615384615</v>
      </c>
      <c r="T5" s="31" t="s">
        <v>3453</v>
      </c>
      <c r="U5" s="31">
        <v>1</v>
      </c>
      <c r="V5" s="31">
        <v>0.9375</v>
      </c>
      <c r="W5" s="31">
        <v>1</v>
      </c>
      <c r="X5" s="31">
        <v>1</v>
      </c>
      <c r="Y5" s="31" t="s">
        <v>3453</v>
      </c>
      <c r="Z5" s="31">
        <v>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0.9375</v>
      </c>
    </row>
    <row r="6" spans="1:31" ht="45" customHeight="1" x14ac:dyDescent="0.25">
      <c r="A6" s="1" t="s">
        <v>62</v>
      </c>
      <c r="B6" s="1" t="s">
        <v>8</v>
      </c>
      <c r="C6" s="1" t="s">
        <v>9</v>
      </c>
      <c r="D6" s="1" t="s">
        <v>64</v>
      </c>
      <c r="E6" s="1" t="s">
        <v>3053</v>
      </c>
      <c r="F6" s="1">
        <v>233</v>
      </c>
      <c r="G6" s="1">
        <v>119</v>
      </c>
      <c r="H6" s="52">
        <f t="shared" si="0"/>
        <v>51.072961373390555</v>
      </c>
      <c r="I6" s="34">
        <f t="shared" ref="I6:I18" si="1">(J6+K6+L6+M6+N6+O6+P6+Q6+R6+S6+U6+V6+W6+X6+Z6+AA6+AB6+AE6)*100/18</f>
        <v>97.285402317873192</v>
      </c>
      <c r="J6" s="31">
        <v>1</v>
      </c>
      <c r="K6" s="31">
        <v>0.98181818181818181</v>
      </c>
      <c r="L6" s="31">
        <v>0.98198198198198194</v>
      </c>
      <c r="M6" s="31">
        <v>0.99122807017543857</v>
      </c>
      <c r="N6" s="31">
        <v>0.97959183673469385</v>
      </c>
      <c r="O6" s="31">
        <v>0.98290598290598286</v>
      </c>
      <c r="P6" s="31">
        <v>0.97413793103448276</v>
      </c>
      <c r="Q6" s="31">
        <v>0.93965517241379315</v>
      </c>
      <c r="R6" s="31">
        <v>0.98305084745762716</v>
      </c>
      <c r="S6" s="31">
        <v>0.93181818181818177</v>
      </c>
      <c r="T6" s="31" t="s">
        <v>3453</v>
      </c>
      <c r="U6" s="31">
        <v>0.97272727272727277</v>
      </c>
      <c r="V6" s="31">
        <v>0.94594594594594594</v>
      </c>
      <c r="W6" s="31">
        <v>0.94067796610169496</v>
      </c>
      <c r="X6" s="31">
        <v>0.99137931034482762</v>
      </c>
      <c r="Y6" s="31" t="s">
        <v>3453</v>
      </c>
      <c r="Z6" s="31">
        <v>0.98305084745762716</v>
      </c>
      <c r="AA6" s="31">
        <v>0.97435897435897434</v>
      </c>
      <c r="AB6" s="31">
        <v>0.97413793103448276</v>
      </c>
      <c r="AC6" s="31" t="s">
        <v>3453</v>
      </c>
      <c r="AD6" s="31" t="s">
        <v>3453</v>
      </c>
      <c r="AE6" s="31">
        <v>0.98290598290598286</v>
      </c>
    </row>
    <row r="7" spans="1:31" ht="45" customHeight="1" x14ac:dyDescent="0.25">
      <c r="A7" s="1" t="s">
        <v>62</v>
      </c>
      <c r="B7" s="1" t="s">
        <v>8</v>
      </c>
      <c r="C7" s="1" t="s">
        <v>9</v>
      </c>
      <c r="D7" s="1" t="s">
        <v>72</v>
      </c>
      <c r="E7" s="1" t="s">
        <v>73</v>
      </c>
      <c r="F7" s="1">
        <v>25</v>
      </c>
      <c r="G7" s="1">
        <v>17</v>
      </c>
      <c r="H7" s="52">
        <f t="shared" si="0"/>
        <v>68</v>
      </c>
      <c r="I7" s="34">
        <f t="shared" si="1"/>
        <v>93.156315362197716</v>
      </c>
      <c r="J7" s="31">
        <v>0.92307692307692313</v>
      </c>
      <c r="K7" s="31">
        <v>1</v>
      </c>
      <c r="L7" s="31">
        <v>0.8125</v>
      </c>
      <c r="M7" s="31">
        <v>0.88235294117647056</v>
      </c>
      <c r="N7" s="31">
        <v>0.8</v>
      </c>
      <c r="O7" s="31">
        <v>1</v>
      </c>
      <c r="P7" s="31">
        <v>1</v>
      </c>
      <c r="Q7" s="31">
        <v>0.94117647058823528</v>
      </c>
      <c r="R7" s="31">
        <v>0.88235294117647056</v>
      </c>
      <c r="S7" s="31">
        <v>0.72727272727272729</v>
      </c>
      <c r="T7" s="31" t="s">
        <v>3453</v>
      </c>
      <c r="U7" s="31">
        <v>0.9285714285714286</v>
      </c>
      <c r="V7" s="31">
        <v>0.93333333333333335</v>
      </c>
      <c r="W7" s="31">
        <v>0.9375</v>
      </c>
      <c r="X7" s="31">
        <v>1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62</v>
      </c>
      <c r="B8" s="1" t="s">
        <v>8</v>
      </c>
      <c r="C8" s="1" t="s">
        <v>9</v>
      </c>
      <c r="D8" s="1" t="s">
        <v>2806</v>
      </c>
      <c r="E8" s="1" t="s">
        <v>3055</v>
      </c>
      <c r="F8" s="1">
        <v>33</v>
      </c>
      <c r="G8" s="1">
        <v>25</v>
      </c>
      <c r="H8" s="52">
        <f t="shared" si="0"/>
        <v>75.757575757575751</v>
      </c>
      <c r="I8" s="34">
        <f t="shared" si="1"/>
        <v>93.258823314130225</v>
      </c>
      <c r="J8" s="31">
        <v>0.94117647058823528</v>
      </c>
      <c r="K8" s="31">
        <v>0.95652173913043481</v>
      </c>
      <c r="L8" s="31">
        <v>0.90909090909090906</v>
      </c>
      <c r="M8" s="31">
        <v>0.92</v>
      </c>
      <c r="N8" s="31">
        <v>0.95</v>
      </c>
      <c r="O8" s="31">
        <v>0.92</v>
      </c>
      <c r="P8" s="31">
        <v>0.92</v>
      </c>
      <c r="Q8" s="31">
        <v>0.91304347826086951</v>
      </c>
      <c r="R8" s="31">
        <v>0.96</v>
      </c>
      <c r="S8" s="31">
        <v>0.8125</v>
      </c>
      <c r="T8" s="31" t="s">
        <v>3453</v>
      </c>
      <c r="U8" s="31">
        <v>0.95833333333333337</v>
      </c>
      <c r="V8" s="31">
        <v>0.91304347826086951</v>
      </c>
      <c r="W8" s="31">
        <v>0.92</v>
      </c>
      <c r="X8" s="31">
        <v>0.95833333333333337</v>
      </c>
      <c r="Y8" s="31" t="s">
        <v>3453</v>
      </c>
      <c r="Z8" s="31">
        <v>0.95454545454545459</v>
      </c>
      <c r="AA8" s="31">
        <v>0.96</v>
      </c>
      <c r="AB8" s="31">
        <v>0.96</v>
      </c>
      <c r="AC8" s="31" t="s">
        <v>3453</v>
      </c>
      <c r="AD8" s="31" t="s">
        <v>3453</v>
      </c>
      <c r="AE8" s="31">
        <v>0.96</v>
      </c>
    </row>
    <row r="9" spans="1:31" ht="45" customHeight="1" x14ac:dyDescent="0.25">
      <c r="A9" s="1" t="s">
        <v>62</v>
      </c>
      <c r="B9" s="1" t="s">
        <v>8</v>
      </c>
      <c r="C9" s="1" t="s">
        <v>9</v>
      </c>
      <c r="D9" s="1" t="s">
        <v>2800</v>
      </c>
      <c r="E9" s="1" t="s">
        <v>2801</v>
      </c>
      <c r="F9" s="1">
        <v>26</v>
      </c>
      <c r="G9" s="1">
        <v>22</v>
      </c>
      <c r="H9" s="52">
        <f t="shared" si="0"/>
        <v>84.615384615384613</v>
      </c>
      <c r="I9" s="34">
        <f t="shared" si="1"/>
        <v>99.74747474747474</v>
      </c>
      <c r="J9" s="31">
        <v>0.95454545454545459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1" ht="45" customHeight="1" x14ac:dyDescent="0.25">
      <c r="A10" s="1" t="s">
        <v>62</v>
      </c>
      <c r="B10" s="1" t="s">
        <v>8</v>
      </c>
      <c r="C10" s="1" t="s">
        <v>9</v>
      </c>
      <c r="D10" s="1" t="s">
        <v>2802</v>
      </c>
      <c r="E10" s="1" t="s">
        <v>2803</v>
      </c>
      <c r="F10" s="1">
        <v>29</v>
      </c>
      <c r="G10" s="1">
        <v>19</v>
      </c>
      <c r="H10" s="52">
        <f t="shared" si="0"/>
        <v>65.517241379310349</v>
      </c>
      <c r="I10" s="34">
        <f t="shared" si="1"/>
        <v>96.751137102014283</v>
      </c>
      <c r="J10" s="31">
        <v>1</v>
      </c>
      <c r="K10" s="31">
        <v>1</v>
      </c>
      <c r="L10" s="31">
        <v>0.94736842105263153</v>
      </c>
      <c r="M10" s="31">
        <v>0.94736842105263153</v>
      </c>
      <c r="N10" s="31">
        <v>0.94444444444444442</v>
      </c>
      <c r="O10" s="31">
        <v>0.89473684210526316</v>
      </c>
      <c r="P10" s="31">
        <v>0.94736842105263153</v>
      </c>
      <c r="Q10" s="31">
        <v>0.94444444444444442</v>
      </c>
      <c r="R10" s="31">
        <v>1</v>
      </c>
      <c r="S10" s="31">
        <v>1</v>
      </c>
      <c r="T10" s="31" t="s">
        <v>3453</v>
      </c>
      <c r="U10" s="31">
        <v>0.94736842105263153</v>
      </c>
      <c r="V10" s="31">
        <v>1</v>
      </c>
      <c r="W10" s="31">
        <v>0.94736842105263153</v>
      </c>
      <c r="X10" s="31">
        <v>0.94736842105263153</v>
      </c>
      <c r="Y10" s="31" t="s">
        <v>3453</v>
      </c>
      <c r="Z10" s="31">
        <v>1</v>
      </c>
      <c r="AA10" s="31">
        <v>1</v>
      </c>
      <c r="AB10" s="31">
        <v>1</v>
      </c>
      <c r="AC10" s="31" t="s">
        <v>3453</v>
      </c>
      <c r="AD10" s="31" t="s">
        <v>3453</v>
      </c>
      <c r="AE10" s="31">
        <v>0.94736842105263153</v>
      </c>
    </row>
    <row r="11" spans="1:31" ht="45" customHeight="1" x14ac:dyDescent="0.25">
      <c r="A11" s="1" t="s">
        <v>62</v>
      </c>
      <c r="B11" s="1" t="s">
        <v>8</v>
      </c>
      <c r="C11" s="1" t="s">
        <v>9</v>
      </c>
      <c r="D11" s="1" t="s">
        <v>67</v>
      </c>
      <c r="E11" s="1" t="s">
        <v>3480</v>
      </c>
      <c r="F11" s="1">
        <v>26</v>
      </c>
      <c r="G11" s="1">
        <v>14</v>
      </c>
      <c r="H11" s="52">
        <f t="shared" si="0"/>
        <v>53.846153846153847</v>
      </c>
      <c r="I11" s="34">
        <f t="shared" si="1"/>
        <v>98.809523809523796</v>
      </c>
      <c r="J11" s="31">
        <v>1</v>
      </c>
      <c r="K11" s="31">
        <v>1</v>
      </c>
      <c r="L11" s="31">
        <v>1</v>
      </c>
      <c r="M11" s="31">
        <v>1</v>
      </c>
      <c r="N11" s="31">
        <v>0.9285714285714286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 t="s">
        <v>3453</v>
      </c>
      <c r="U11" s="31">
        <v>1</v>
      </c>
      <c r="V11" s="31">
        <v>1</v>
      </c>
      <c r="W11" s="31">
        <v>0.9285714285714286</v>
      </c>
      <c r="X11" s="31">
        <v>0.9285714285714286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1" ht="45" customHeight="1" x14ac:dyDescent="0.25">
      <c r="A12" s="1" t="s">
        <v>62</v>
      </c>
      <c r="B12" s="1" t="s">
        <v>8</v>
      </c>
      <c r="C12" s="1" t="s">
        <v>9</v>
      </c>
      <c r="D12" s="1" t="s">
        <v>68</v>
      </c>
      <c r="E12" s="1" t="s">
        <v>3052</v>
      </c>
      <c r="F12" s="1">
        <v>12</v>
      </c>
      <c r="G12" s="1">
        <v>9</v>
      </c>
      <c r="H12" s="52">
        <f t="shared" si="0"/>
        <v>75</v>
      </c>
      <c r="I12" s="34">
        <f t="shared" si="1"/>
        <v>100</v>
      </c>
      <c r="J12" s="31">
        <v>1</v>
      </c>
      <c r="K12" s="31">
        <v>1</v>
      </c>
      <c r="L12" s="31">
        <v>1</v>
      </c>
      <c r="M12" s="31">
        <v>1</v>
      </c>
      <c r="N12" s="31">
        <v>1</v>
      </c>
      <c r="O12" s="31">
        <v>1</v>
      </c>
      <c r="P12" s="31">
        <v>1</v>
      </c>
      <c r="Q12" s="31">
        <v>1</v>
      </c>
      <c r="R12" s="31">
        <v>1</v>
      </c>
      <c r="S12" s="31">
        <v>1</v>
      </c>
      <c r="T12" s="31" t="s">
        <v>3453</v>
      </c>
      <c r="U12" s="31">
        <v>1</v>
      </c>
      <c r="V12" s="31">
        <v>1</v>
      </c>
      <c r="W12" s="31">
        <v>1</v>
      </c>
      <c r="X12" s="31">
        <v>1</v>
      </c>
      <c r="Y12" s="31" t="s">
        <v>3453</v>
      </c>
      <c r="Z12" s="31">
        <v>1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ht="45" customHeight="1" x14ac:dyDescent="0.25">
      <c r="A13" s="1" t="s">
        <v>62</v>
      </c>
      <c r="B13" s="1" t="s">
        <v>8</v>
      </c>
      <c r="C13" s="1" t="s">
        <v>9</v>
      </c>
      <c r="D13" s="1" t="s">
        <v>69</v>
      </c>
      <c r="E13" s="1" t="s">
        <v>3051</v>
      </c>
      <c r="F13" s="1">
        <v>10</v>
      </c>
      <c r="G13" s="1">
        <v>11</v>
      </c>
      <c r="H13" s="52">
        <f t="shared" si="0"/>
        <v>110.00000000000001</v>
      </c>
      <c r="I13" s="34">
        <f t="shared" si="1"/>
        <v>95.749158249158256</v>
      </c>
      <c r="J13" s="31">
        <v>1</v>
      </c>
      <c r="K13" s="31">
        <v>1</v>
      </c>
      <c r="L13" s="31">
        <v>0.90909090909090906</v>
      </c>
      <c r="M13" s="31">
        <v>0.90909090909090906</v>
      </c>
      <c r="N13" s="31">
        <v>0.66666666666666663</v>
      </c>
      <c r="O13" s="31">
        <v>1</v>
      </c>
      <c r="P13" s="31">
        <v>1</v>
      </c>
      <c r="Q13" s="31">
        <v>1</v>
      </c>
      <c r="R13" s="31">
        <v>1</v>
      </c>
      <c r="S13" s="31">
        <v>0.75</v>
      </c>
      <c r="T13" s="31" t="s">
        <v>3453</v>
      </c>
      <c r="U13" s="31">
        <v>1</v>
      </c>
      <c r="V13" s="31">
        <v>1</v>
      </c>
      <c r="W13" s="31">
        <v>1</v>
      </c>
      <c r="X13" s="31">
        <v>1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ht="45" customHeight="1" x14ac:dyDescent="0.25">
      <c r="A14" s="1" t="s">
        <v>62</v>
      </c>
      <c r="B14" s="1" t="s">
        <v>8</v>
      </c>
      <c r="C14" s="1" t="s">
        <v>9</v>
      </c>
      <c r="D14" s="1" t="s">
        <v>2804</v>
      </c>
      <c r="E14" s="1" t="s">
        <v>2805</v>
      </c>
      <c r="F14" s="1">
        <v>29</v>
      </c>
      <c r="G14" s="1">
        <v>13</v>
      </c>
      <c r="H14" s="52">
        <f t="shared" si="0"/>
        <v>44.827586206896555</v>
      </c>
      <c r="I14" s="34">
        <f t="shared" si="1"/>
        <v>80.533108866442205</v>
      </c>
      <c r="J14" s="31">
        <v>0.5714285714285714</v>
      </c>
      <c r="K14" s="31">
        <v>0.9</v>
      </c>
      <c r="L14" s="31">
        <v>0.81818181818181823</v>
      </c>
      <c r="M14" s="31">
        <v>0.72727272727272729</v>
      </c>
      <c r="N14" s="31">
        <v>0.42857142857142855</v>
      </c>
      <c r="O14" s="31">
        <v>0.81818181818181823</v>
      </c>
      <c r="P14" s="31">
        <v>1</v>
      </c>
      <c r="Q14" s="31">
        <v>0.81818181818181823</v>
      </c>
      <c r="R14" s="31">
        <v>1</v>
      </c>
      <c r="S14" s="31">
        <v>0.83333333333333337</v>
      </c>
      <c r="T14" s="31" t="s">
        <v>3453</v>
      </c>
      <c r="U14" s="31">
        <v>0.88888888888888884</v>
      </c>
      <c r="V14" s="31">
        <v>0.8</v>
      </c>
      <c r="W14" s="31">
        <v>0.7</v>
      </c>
      <c r="X14" s="31">
        <v>0.77777777777777779</v>
      </c>
      <c r="Y14" s="31" t="s">
        <v>3453</v>
      </c>
      <c r="Z14" s="31">
        <v>0.88888888888888884</v>
      </c>
      <c r="AA14" s="31">
        <v>0.72727272727272729</v>
      </c>
      <c r="AB14" s="31">
        <v>0.88888888888888884</v>
      </c>
      <c r="AC14" s="31" t="s">
        <v>3453</v>
      </c>
      <c r="AD14" s="31" t="s">
        <v>3453</v>
      </c>
      <c r="AE14" s="31">
        <v>0.90909090909090906</v>
      </c>
    </row>
    <row r="15" spans="1:31" ht="45" customHeight="1" x14ac:dyDescent="0.25">
      <c r="A15" s="1" t="s">
        <v>62</v>
      </c>
      <c r="B15" s="1" t="s">
        <v>8</v>
      </c>
      <c r="C15" s="1" t="s">
        <v>9</v>
      </c>
      <c r="D15" s="1" t="s">
        <v>65</v>
      </c>
      <c r="E15" s="1" t="s">
        <v>66</v>
      </c>
      <c r="F15" s="1">
        <v>34</v>
      </c>
      <c r="G15" s="1">
        <v>25</v>
      </c>
      <c r="H15" s="52">
        <f t="shared" si="0"/>
        <v>73.529411764705884</v>
      </c>
      <c r="I15" s="34">
        <f t="shared" si="1"/>
        <v>93.927777557640241</v>
      </c>
      <c r="J15" s="31">
        <v>0.94736842105263153</v>
      </c>
      <c r="K15" s="31">
        <v>1</v>
      </c>
      <c r="L15" s="31">
        <v>0.95</v>
      </c>
      <c r="M15" s="31">
        <v>1</v>
      </c>
      <c r="N15" s="31">
        <v>0.93333333333333335</v>
      </c>
      <c r="O15" s="31">
        <v>1</v>
      </c>
      <c r="P15" s="31">
        <v>1</v>
      </c>
      <c r="Q15" s="31">
        <v>0.91304347826086951</v>
      </c>
      <c r="R15" s="31">
        <v>0.875</v>
      </c>
      <c r="S15" s="31">
        <v>0.78947368421052633</v>
      </c>
      <c r="T15" s="31" t="s">
        <v>3453</v>
      </c>
      <c r="U15" s="31">
        <v>0.85</v>
      </c>
      <c r="V15" s="31">
        <v>0.84210526315789469</v>
      </c>
      <c r="W15" s="31">
        <v>0.90476190476190477</v>
      </c>
      <c r="X15" s="31">
        <v>0.94736842105263153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0.95454545454545459</v>
      </c>
    </row>
    <row r="16" spans="1:31" ht="45" customHeight="1" x14ac:dyDescent="0.25">
      <c r="A16" s="1" t="s">
        <v>62</v>
      </c>
      <c r="B16" s="1" t="s">
        <v>8</v>
      </c>
      <c r="C16" s="1" t="s">
        <v>9</v>
      </c>
      <c r="D16" s="1" t="s">
        <v>70</v>
      </c>
      <c r="E16" s="1" t="s">
        <v>71</v>
      </c>
      <c r="F16" s="1">
        <v>15</v>
      </c>
      <c r="G16" s="1">
        <v>7</v>
      </c>
      <c r="H16" s="52">
        <f t="shared" si="0"/>
        <v>46.666666666666664</v>
      </c>
      <c r="I16" s="34">
        <f t="shared" si="1"/>
        <v>96.984126984126974</v>
      </c>
      <c r="J16" s="31">
        <v>1</v>
      </c>
      <c r="K16" s="31">
        <v>1</v>
      </c>
      <c r="L16" s="31">
        <v>0.6</v>
      </c>
      <c r="M16" s="31">
        <v>1</v>
      </c>
      <c r="N16" s="31">
        <v>1</v>
      </c>
      <c r="O16" s="31">
        <v>1</v>
      </c>
      <c r="P16" s="31">
        <v>0.8571428571428571</v>
      </c>
      <c r="Q16" s="31">
        <v>1</v>
      </c>
      <c r="R16" s="31">
        <v>1</v>
      </c>
      <c r="S16" s="31">
        <v>1</v>
      </c>
      <c r="T16" s="31" t="s">
        <v>3453</v>
      </c>
      <c r="U16" s="31">
        <v>1</v>
      </c>
      <c r="V16" s="31">
        <v>1</v>
      </c>
      <c r="W16" s="31">
        <v>1</v>
      </c>
      <c r="X16" s="31">
        <v>1</v>
      </c>
      <c r="Y16" s="31" t="s">
        <v>3453</v>
      </c>
      <c r="Z16" s="31">
        <v>1</v>
      </c>
      <c r="AA16" s="31">
        <v>1</v>
      </c>
      <c r="AB16" s="31">
        <v>1</v>
      </c>
      <c r="AC16" s="31" t="s">
        <v>3453</v>
      </c>
      <c r="AD16" s="31" t="s">
        <v>3453</v>
      </c>
      <c r="AE16" s="31">
        <v>1</v>
      </c>
    </row>
    <row r="17" spans="1:31" ht="45" customHeight="1" x14ac:dyDescent="0.25">
      <c r="A17" s="1" t="s">
        <v>62</v>
      </c>
      <c r="B17" s="1" t="s">
        <v>8</v>
      </c>
      <c r="C17" s="1" t="s">
        <v>9</v>
      </c>
      <c r="D17" s="1" t="s">
        <v>1102</v>
      </c>
      <c r="E17" s="1" t="s">
        <v>3952</v>
      </c>
      <c r="F17" s="1">
        <v>6</v>
      </c>
      <c r="G17" s="1">
        <v>10</v>
      </c>
      <c r="H17" s="52">
        <f t="shared" si="0"/>
        <v>166.66666666666669</v>
      </c>
      <c r="I17" s="34">
        <f t="shared" si="1"/>
        <v>99.305555555555557</v>
      </c>
      <c r="J17" s="31">
        <v>1</v>
      </c>
      <c r="K17" s="31">
        <v>1</v>
      </c>
      <c r="L17" s="31">
        <v>1</v>
      </c>
      <c r="M17" s="31">
        <v>1</v>
      </c>
      <c r="N17" s="31">
        <v>1</v>
      </c>
      <c r="O17" s="31">
        <v>1</v>
      </c>
      <c r="P17" s="31">
        <v>1</v>
      </c>
      <c r="Q17" s="31">
        <v>1</v>
      </c>
      <c r="R17" s="31">
        <v>1</v>
      </c>
      <c r="S17" s="31">
        <v>0.875</v>
      </c>
      <c r="T17" s="31" t="s">
        <v>3453</v>
      </c>
      <c r="U17" s="31">
        <v>1</v>
      </c>
      <c r="V17" s="31">
        <v>1</v>
      </c>
      <c r="W17" s="31">
        <v>1</v>
      </c>
      <c r="X17" s="31">
        <v>1</v>
      </c>
      <c r="Y17" s="31" t="s">
        <v>3453</v>
      </c>
      <c r="Z17" s="31">
        <v>1</v>
      </c>
      <c r="AA17" s="31">
        <v>1</v>
      </c>
      <c r="AB17" s="31">
        <v>1</v>
      </c>
      <c r="AC17" s="31" t="s">
        <v>3453</v>
      </c>
      <c r="AD17" s="31" t="s">
        <v>3453</v>
      </c>
      <c r="AE17" s="31">
        <v>1</v>
      </c>
    </row>
    <row r="18" spans="1:31" ht="45" customHeight="1" x14ac:dyDescent="0.25">
      <c r="A18" s="1" t="s">
        <v>62</v>
      </c>
      <c r="B18" s="1" t="s">
        <v>8</v>
      </c>
      <c r="C18" s="1" t="s">
        <v>9</v>
      </c>
      <c r="D18" s="1" t="s">
        <v>1106</v>
      </c>
      <c r="E18" s="1" t="s">
        <v>3481</v>
      </c>
      <c r="F18" s="1">
        <v>3</v>
      </c>
      <c r="G18" s="1">
        <v>3</v>
      </c>
      <c r="H18" s="52">
        <f t="shared" si="0"/>
        <v>100</v>
      </c>
      <c r="I18" s="34">
        <f t="shared" si="1"/>
        <v>100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1">
        <v>1</v>
      </c>
      <c r="T18" s="31" t="s">
        <v>3453</v>
      </c>
      <c r="U18" s="31">
        <v>1</v>
      </c>
      <c r="V18" s="31">
        <v>1</v>
      </c>
      <c r="W18" s="31">
        <v>1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ht="45" customHeight="1" x14ac:dyDescent="0.25">
      <c r="A19" s="1" t="s">
        <v>62</v>
      </c>
      <c r="B19" s="1" t="s">
        <v>1046</v>
      </c>
      <c r="C19" s="1" t="s">
        <v>397</v>
      </c>
      <c r="D19" s="1" t="s">
        <v>1100</v>
      </c>
      <c r="E19" s="1" t="s">
        <v>1101</v>
      </c>
      <c r="F19" s="1">
        <v>79</v>
      </c>
      <c r="G19" s="1">
        <v>41</v>
      </c>
      <c r="H19" s="52">
        <f t="shared" si="0"/>
        <v>51.898734177215189</v>
      </c>
      <c r="I19" s="34">
        <f t="shared" ref="I19:I28" si="2">(J19+K19+L19+M19+N19+O19+P19+Q19+R19+S19+T19+U19+V19+W19+X19+Y19+Z19+AA19+AB19+AC19+AD19+AE19)*100/22</f>
        <v>90.410182473000816</v>
      </c>
      <c r="J19" s="31">
        <v>0.8571428571428571</v>
      </c>
      <c r="K19" s="31">
        <v>0.94736842105263153</v>
      </c>
      <c r="L19" s="31">
        <v>0.89743589743589747</v>
      </c>
      <c r="M19" s="31">
        <v>0.875</v>
      </c>
      <c r="N19" s="31">
        <v>0.80645161290322576</v>
      </c>
      <c r="O19" s="31">
        <v>0.94444444444444442</v>
      </c>
      <c r="P19" s="31">
        <v>0.91428571428571426</v>
      </c>
      <c r="Q19" s="31">
        <v>0.89473684210526316</v>
      </c>
      <c r="R19" s="31">
        <v>0.92105263157894735</v>
      </c>
      <c r="S19" s="31">
        <v>0.59259259259259256</v>
      </c>
      <c r="T19" s="31">
        <v>0.95</v>
      </c>
      <c r="U19" s="31">
        <v>1</v>
      </c>
      <c r="V19" s="31">
        <v>0.88571428571428568</v>
      </c>
      <c r="W19" s="31">
        <v>0.94736842105263153</v>
      </c>
      <c r="X19" s="31">
        <v>0.97499999999999998</v>
      </c>
      <c r="Y19" s="31">
        <v>0.73684210526315785</v>
      </c>
      <c r="Z19" s="31">
        <v>0.94736842105263153</v>
      </c>
      <c r="AA19" s="31">
        <v>1</v>
      </c>
      <c r="AB19" s="31">
        <v>0.94871794871794868</v>
      </c>
      <c r="AC19" s="31">
        <v>0.94871794871794868</v>
      </c>
      <c r="AD19" s="31">
        <v>0.95</v>
      </c>
      <c r="AE19" s="31">
        <v>0.95</v>
      </c>
    </row>
    <row r="20" spans="1:31" ht="45" customHeight="1" x14ac:dyDescent="0.25">
      <c r="A20" s="1" t="s">
        <v>62</v>
      </c>
      <c r="B20" s="1" t="s">
        <v>1046</v>
      </c>
      <c r="C20" s="1" t="s">
        <v>397</v>
      </c>
      <c r="D20" s="1" t="s">
        <v>2824</v>
      </c>
      <c r="E20" s="1" t="s">
        <v>2825</v>
      </c>
      <c r="F20" s="1">
        <v>106</v>
      </c>
      <c r="G20" s="1">
        <v>55</v>
      </c>
      <c r="H20" s="52">
        <f t="shared" si="0"/>
        <v>51.886792452830186</v>
      </c>
      <c r="I20" s="34">
        <f t="shared" si="2"/>
        <v>89.90380035450795</v>
      </c>
      <c r="J20" s="31">
        <v>0.92500000000000004</v>
      </c>
      <c r="K20" s="31">
        <v>0.94</v>
      </c>
      <c r="L20" s="31">
        <v>0.86274509803921573</v>
      </c>
      <c r="M20" s="31">
        <v>0.90740740740740744</v>
      </c>
      <c r="N20" s="31">
        <v>0.97872340425531912</v>
      </c>
      <c r="O20" s="31">
        <v>0.9</v>
      </c>
      <c r="P20" s="31">
        <v>0.89090909090909087</v>
      </c>
      <c r="Q20" s="31">
        <v>0.94339622641509435</v>
      </c>
      <c r="R20" s="31">
        <v>0.94545454545454544</v>
      </c>
      <c r="S20" s="31">
        <v>0.8</v>
      </c>
      <c r="T20" s="31">
        <v>0.98148148148148151</v>
      </c>
      <c r="U20" s="31">
        <v>0.96078431372549022</v>
      </c>
      <c r="V20" s="31">
        <v>0.86274509803921573</v>
      </c>
      <c r="W20" s="31">
        <v>0.78181818181818186</v>
      </c>
      <c r="X20" s="31">
        <v>0.86792452830188682</v>
      </c>
      <c r="Y20" s="31">
        <v>0.81481481481481477</v>
      </c>
      <c r="Z20" s="31">
        <v>0.90384615384615385</v>
      </c>
      <c r="AA20" s="31">
        <v>0.90740740740740744</v>
      </c>
      <c r="AB20" s="31">
        <v>0.92592592592592593</v>
      </c>
      <c r="AC20" s="31">
        <v>0.90566037735849059</v>
      </c>
      <c r="AD20" s="31">
        <v>0.90740740740740744</v>
      </c>
      <c r="AE20" s="31">
        <v>0.86538461538461542</v>
      </c>
    </row>
    <row r="21" spans="1:31" ht="45" customHeight="1" x14ac:dyDescent="0.25">
      <c r="A21" s="1" t="s">
        <v>62</v>
      </c>
      <c r="B21" s="1" t="s">
        <v>1046</v>
      </c>
      <c r="C21" s="1" t="s">
        <v>397</v>
      </c>
      <c r="D21" s="1" t="s">
        <v>1104</v>
      </c>
      <c r="E21" s="1" t="s">
        <v>1105</v>
      </c>
      <c r="F21" s="1">
        <v>15</v>
      </c>
      <c r="G21" s="1">
        <v>10</v>
      </c>
      <c r="H21" s="52">
        <f t="shared" si="0"/>
        <v>66.666666666666657</v>
      </c>
      <c r="I21" s="34">
        <f t="shared" si="2"/>
        <v>98.585858585858603</v>
      </c>
      <c r="J21" s="31">
        <v>1</v>
      </c>
      <c r="K21" s="31">
        <v>1</v>
      </c>
      <c r="L21" s="31">
        <v>0.88888888888888884</v>
      </c>
      <c r="M21" s="31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0.8</v>
      </c>
      <c r="T21" s="31">
        <v>1</v>
      </c>
      <c r="U21" s="31">
        <v>1</v>
      </c>
      <c r="V21" s="31">
        <v>1</v>
      </c>
      <c r="W21" s="31">
        <v>1</v>
      </c>
      <c r="X21" s="31">
        <v>1</v>
      </c>
      <c r="Y21" s="31">
        <v>1</v>
      </c>
      <c r="Z21" s="31">
        <v>1</v>
      </c>
      <c r="AA21" s="31">
        <v>1</v>
      </c>
      <c r="AB21" s="31">
        <v>1</v>
      </c>
      <c r="AC21" s="31">
        <v>1</v>
      </c>
      <c r="AD21" s="31">
        <v>1</v>
      </c>
      <c r="AE21" s="31">
        <v>1</v>
      </c>
    </row>
    <row r="22" spans="1:31" ht="45" customHeight="1" x14ac:dyDescent="0.25">
      <c r="A22" s="1" t="s">
        <v>62</v>
      </c>
      <c r="B22" s="1" t="s">
        <v>1046</v>
      </c>
      <c r="C22" s="1" t="s">
        <v>397</v>
      </c>
      <c r="D22" s="1" t="s">
        <v>1106</v>
      </c>
      <c r="E22" s="1" t="s">
        <v>1107</v>
      </c>
      <c r="F22" s="1">
        <v>8</v>
      </c>
      <c r="G22" s="1">
        <v>8</v>
      </c>
      <c r="H22" s="52">
        <f t="shared" si="0"/>
        <v>100</v>
      </c>
      <c r="I22" s="34">
        <f t="shared" si="2"/>
        <v>100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1">
        <v>1</v>
      </c>
      <c r="U22" s="31">
        <v>1</v>
      </c>
      <c r="V22" s="31">
        <v>1</v>
      </c>
      <c r="W22" s="31">
        <v>1</v>
      </c>
      <c r="X22" s="31">
        <v>1</v>
      </c>
      <c r="Y22" s="31">
        <v>1</v>
      </c>
      <c r="Z22" s="31">
        <v>1</v>
      </c>
      <c r="AA22" s="31">
        <v>1</v>
      </c>
      <c r="AB22" s="31">
        <v>1</v>
      </c>
      <c r="AC22" s="31">
        <v>1</v>
      </c>
      <c r="AD22" s="31">
        <v>1</v>
      </c>
      <c r="AE22" s="31">
        <v>1</v>
      </c>
    </row>
    <row r="23" spans="1:31" ht="45" customHeight="1" x14ac:dyDescent="0.25">
      <c r="A23" s="1" t="s">
        <v>62</v>
      </c>
      <c r="B23" s="1" t="s">
        <v>1046</v>
      </c>
      <c r="C23" s="1" t="s">
        <v>397</v>
      </c>
      <c r="D23" s="1" t="s">
        <v>2809</v>
      </c>
      <c r="E23" s="1" t="s">
        <v>2810</v>
      </c>
      <c r="F23" s="1">
        <v>64</v>
      </c>
      <c r="G23" s="1">
        <v>30</v>
      </c>
      <c r="H23" s="52">
        <f t="shared" si="0"/>
        <v>46.875</v>
      </c>
      <c r="I23" s="34">
        <f t="shared" si="2"/>
        <v>92.708505637291239</v>
      </c>
      <c r="J23" s="31">
        <v>1</v>
      </c>
      <c r="K23" s="31">
        <v>0.96153846153846156</v>
      </c>
      <c r="L23" s="31">
        <v>0.92592592592592593</v>
      </c>
      <c r="M23" s="31">
        <v>0.92592592592592593</v>
      </c>
      <c r="N23" s="31">
        <v>0.84</v>
      </c>
      <c r="O23" s="31">
        <v>0.95652173913043481</v>
      </c>
      <c r="P23" s="31">
        <v>0.8214285714285714</v>
      </c>
      <c r="Q23" s="31">
        <v>0.88888888888888884</v>
      </c>
      <c r="R23" s="31">
        <v>0.83333333333333337</v>
      </c>
      <c r="S23" s="31">
        <v>0.66666666666666663</v>
      </c>
      <c r="T23" s="31">
        <v>1</v>
      </c>
      <c r="U23" s="31">
        <v>0.96296296296296291</v>
      </c>
      <c r="V23" s="31">
        <v>0.9642857142857143</v>
      </c>
      <c r="W23" s="31">
        <v>0.9</v>
      </c>
      <c r="X23" s="31">
        <v>1</v>
      </c>
      <c r="Y23" s="31">
        <v>0.9285714285714286</v>
      </c>
      <c r="Z23" s="31">
        <v>1</v>
      </c>
      <c r="AA23" s="31">
        <v>0.96551724137931039</v>
      </c>
      <c r="AB23" s="31">
        <v>0.96551724137931039</v>
      </c>
      <c r="AC23" s="31">
        <v>0.96296296296296291</v>
      </c>
      <c r="AD23" s="31">
        <v>0.9642857142857143</v>
      </c>
      <c r="AE23" s="31">
        <v>0.96153846153846156</v>
      </c>
    </row>
    <row r="24" spans="1:31" ht="45" customHeight="1" x14ac:dyDescent="0.25">
      <c r="A24" s="1" t="s">
        <v>62</v>
      </c>
      <c r="B24" s="1" t="s">
        <v>1046</v>
      </c>
      <c r="C24" s="1" t="s">
        <v>397</v>
      </c>
      <c r="D24" s="1" t="s">
        <v>2822</v>
      </c>
      <c r="E24" s="1" t="s">
        <v>2823</v>
      </c>
      <c r="F24" s="1">
        <v>65</v>
      </c>
      <c r="G24" s="1">
        <v>27</v>
      </c>
      <c r="H24" s="52">
        <f t="shared" si="0"/>
        <v>41.53846153846154</v>
      </c>
      <c r="I24" s="34">
        <f t="shared" si="2"/>
        <v>95.540570540570528</v>
      </c>
      <c r="J24" s="31">
        <v>1</v>
      </c>
      <c r="K24" s="31">
        <v>1</v>
      </c>
      <c r="L24" s="31">
        <v>0.92592592592592593</v>
      </c>
      <c r="M24" s="31">
        <v>0.96153846153846156</v>
      </c>
      <c r="N24" s="31">
        <v>0.96153846153846156</v>
      </c>
      <c r="O24" s="31">
        <v>1</v>
      </c>
      <c r="P24" s="31">
        <v>0.88461538461538458</v>
      </c>
      <c r="Q24" s="31">
        <v>0.96153846153846156</v>
      </c>
      <c r="R24" s="31">
        <v>1</v>
      </c>
      <c r="S24" s="31">
        <v>0.80952380952380953</v>
      </c>
      <c r="T24" s="31">
        <v>1</v>
      </c>
      <c r="U24" s="31">
        <v>1</v>
      </c>
      <c r="V24" s="31">
        <v>0.92592592592592593</v>
      </c>
      <c r="W24" s="31">
        <v>0.85185185185185186</v>
      </c>
      <c r="X24" s="31">
        <v>1</v>
      </c>
      <c r="Y24" s="31">
        <v>0.92592592592592593</v>
      </c>
      <c r="Z24" s="31">
        <v>1</v>
      </c>
      <c r="AA24" s="31">
        <v>1</v>
      </c>
      <c r="AB24" s="31">
        <v>1</v>
      </c>
      <c r="AC24" s="31">
        <v>0.96296296296296291</v>
      </c>
      <c r="AD24" s="31">
        <v>0.88461538461538458</v>
      </c>
      <c r="AE24" s="31">
        <v>0.96296296296296291</v>
      </c>
    </row>
    <row r="25" spans="1:31" ht="45" customHeight="1" x14ac:dyDescent="0.25">
      <c r="A25" s="1" t="s">
        <v>62</v>
      </c>
      <c r="B25" s="1" t="s">
        <v>1046</v>
      </c>
      <c r="C25" s="1" t="s">
        <v>397</v>
      </c>
      <c r="D25" s="1" t="s">
        <v>1102</v>
      </c>
      <c r="E25" s="1" t="s">
        <v>1103</v>
      </c>
      <c r="F25" s="1">
        <v>42</v>
      </c>
      <c r="G25" s="1">
        <v>18</v>
      </c>
      <c r="H25" s="52">
        <f t="shared" si="0"/>
        <v>42.857142857142854</v>
      </c>
      <c r="I25" s="34">
        <f t="shared" si="2"/>
        <v>98.975044563279866</v>
      </c>
      <c r="J25" s="31">
        <v>1</v>
      </c>
      <c r="K25" s="31">
        <v>1</v>
      </c>
      <c r="L25" s="31">
        <v>0.94117647058823528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>
        <v>1</v>
      </c>
      <c r="U25" s="31">
        <v>1</v>
      </c>
      <c r="V25" s="31">
        <v>1</v>
      </c>
      <c r="W25" s="31">
        <v>0.94444444444444442</v>
      </c>
      <c r="X25" s="31">
        <v>1</v>
      </c>
      <c r="Y25" s="31">
        <v>0.88888888888888884</v>
      </c>
      <c r="Z25" s="31">
        <v>1</v>
      </c>
      <c r="AA25" s="31">
        <v>1</v>
      </c>
      <c r="AB25" s="31">
        <v>1</v>
      </c>
      <c r="AC25" s="31">
        <v>1</v>
      </c>
      <c r="AD25" s="31">
        <v>1</v>
      </c>
      <c r="AE25" s="31">
        <v>1</v>
      </c>
    </row>
    <row r="26" spans="1:31" ht="45" customHeight="1" x14ac:dyDescent="0.25">
      <c r="A26" s="1" t="s">
        <v>62</v>
      </c>
      <c r="B26" s="1" t="s">
        <v>1046</v>
      </c>
      <c r="C26" s="1" t="s">
        <v>397</v>
      </c>
      <c r="D26" s="1" t="s">
        <v>2818</v>
      </c>
      <c r="E26" s="1" t="s">
        <v>3482</v>
      </c>
      <c r="F26" s="1">
        <v>143</v>
      </c>
      <c r="G26" s="1">
        <v>60</v>
      </c>
      <c r="H26" s="52">
        <f t="shared" si="0"/>
        <v>41.95804195804196</v>
      </c>
      <c r="I26" s="34">
        <f t="shared" si="2"/>
        <v>95.450403816118609</v>
      </c>
      <c r="J26" s="31">
        <v>1</v>
      </c>
      <c r="K26" s="31">
        <v>1</v>
      </c>
      <c r="L26" s="31">
        <v>0.98181818181818181</v>
      </c>
      <c r="M26" s="31">
        <v>0.94545454545454544</v>
      </c>
      <c r="N26" s="31">
        <v>1</v>
      </c>
      <c r="O26" s="31">
        <v>1</v>
      </c>
      <c r="P26" s="31">
        <v>0.96551724137931039</v>
      </c>
      <c r="Q26" s="31">
        <v>0.94915254237288138</v>
      </c>
      <c r="R26" s="31">
        <v>0.98305084745762716</v>
      </c>
      <c r="S26" s="31">
        <v>0.74285714285714288</v>
      </c>
      <c r="T26" s="31">
        <v>0.98245614035087714</v>
      </c>
      <c r="U26" s="31">
        <v>1</v>
      </c>
      <c r="V26" s="31">
        <v>0.92307692307692313</v>
      </c>
      <c r="W26" s="31">
        <v>0.94915254237288138</v>
      </c>
      <c r="X26" s="31">
        <v>0.96491228070175439</v>
      </c>
      <c r="Y26" s="31">
        <v>0.9285714285714286</v>
      </c>
      <c r="Z26" s="31">
        <v>0.9464285714285714</v>
      </c>
      <c r="AA26" s="31">
        <v>0.94827586206896552</v>
      </c>
      <c r="AB26" s="31">
        <v>0.96551724137931039</v>
      </c>
      <c r="AC26" s="31">
        <v>0.94736842105263153</v>
      </c>
      <c r="AD26" s="31">
        <v>0.93103448275862066</v>
      </c>
      <c r="AE26" s="31">
        <v>0.94444444444444442</v>
      </c>
    </row>
    <row r="27" spans="1:31" ht="45" customHeight="1" x14ac:dyDescent="0.25">
      <c r="A27" s="1" t="s">
        <v>62</v>
      </c>
      <c r="B27" s="1" t="s">
        <v>1046</v>
      </c>
      <c r="C27" s="1" t="s">
        <v>397</v>
      </c>
      <c r="D27" s="1" t="s">
        <v>2817</v>
      </c>
      <c r="E27" s="1" t="s">
        <v>3483</v>
      </c>
      <c r="F27" s="1">
        <v>7</v>
      </c>
      <c r="G27" s="1">
        <v>3</v>
      </c>
      <c r="H27" s="52">
        <f t="shared" si="0"/>
        <v>42.857142857142854</v>
      </c>
      <c r="I27" s="34">
        <f t="shared" si="2"/>
        <v>100</v>
      </c>
      <c r="J27" s="31">
        <v>1</v>
      </c>
      <c r="K27" s="31">
        <v>1</v>
      </c>
      <c r="L27" s="31">
        <v>1</v>
      </c>
      <c r="M27" s="31">
        <v>1</v>
      </c>
      <c r="N27" s="31">
        <v>1</v>
      </c>
      <c r="O27" s="31">
        <v>1</v>
      </c>
      <c r="P27" s="31">
        <v>1</v>
      </c>
      <c r="Q27" s="31">
        <v>1</v>
      </c>
      <c r="R27" s="31">
        <v>1</v>
      </c>
      <c r="S27" s="31">
        <v>1</v>
      </c>
      <c r="T27" s="31">
        <v>1</v>
      </c>
      <c r="U27" s="31">
        <v>1</v>
      </c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1" t="s">
        <v>62</v>
      </c>
      <c r="B28" s="1" t="s">
        <v>1046</v>
      </c>
      <c r="C28" s="1" t="s">
        <v>397</v>
      </c>
      <c r="D28" s="1" t="s">
        <v>2817</v>
      </c>
      <c r="E28" s="1" t="s">
        <v>3953</v>
      </c>
      <c r="F28" s="1">
        <v>11</v>
      </c>
      <c r="G28" s="1">
        <v>6</v>
      </c>
      <c r="H28" s="52">
        <f t="shared" si="0"/>
        <v>54.54545454545454</v>
      </c>
      <c r="I28" s="34">
        <f t="shared" si="2"/>
        <v>93.560606060606048</v>
      </c>
      <c r="J28" s="31">
        <v>1</v>
      </c>
      <c r="K28" s="31">
        <v>1</v>
      </c>
      <c r="L28" s="31">
        <v>1</v>
      </c>
      <c r="M28" s="31">
        <v>1</v>
      </c>
      <c r="N28" s="31">
        <v>0.75</v>
      </c>
      <c r="O28" s="31">
        <v>1</v>
      </c>
      <c r="P28" s="31">
        <v>0.83333333333333337</v>
      </c>
      <c r="Q28" s="31">
        <v>1</v>
      </c>
      <c r="R28" s="31">
        <v>1</v>
      </c>
      <c r="S28" s="31">
        <v>0.66666666666666663</v>
      </c>
      <c r="T28" s="31">
        <v>1</v>
      </c>
      <c r="U28" s="31">
        <v>1</v>
      </c>
      <c r="V28" s="31">
        <v>0.83333333333333337</v>
      </c>
      <c r="W28" s="31">
        <v>1</v>
      </c>
      <c r="X28" s="31">
        <v>1</v>
      </c>
      <c r="Y28" s="31">
        <v>0.66666666666666663</v>
      </c>
      <c r="Z28" s="31">
        <v>1</v>
      </c>
      <c r="AA28" s="31">
        <v>1</v>
      </c>
      <c r="AB28" s="31">
        <v>1</v>
      </c>
      <c r="AC28" s="31">
        <v>1</v>
      </c>
      <c r="AD28" s="31">
        <v>0.83333333333333337</v>
      </c>
      <c r="AE28" s="31">
        <v>1</v>
      </c>
    </row>
    <row r="29" spans="1:31" ht="45" customHeight="1" x14ac:dyDescent="0.25">
      <c r="A29" s="1" t="s">
        <v>62</v>
      </c>
      <c r="B29" s="1" t="s">
        <v>1089</v>
      </c>
      <c r="C29" s="1" t="s">
        <v>397</v>
      </c>
      <c r="D29" s="1" t="s">
        <v>1108</v>
      </c>
      <c r="E29" s="1" t="s">
        <v>1109</v>
      </c>
      <c r="F29" s="1">
        <v>238</v>
      </c>
      <c r="G29" s="1">
        <v>175</v>
      </c>
      <c r="H29" s="52">
        <f t="shared" si="0"/>
        <v>73.529411764705884</v>
      </c>
      <c r="I29" s="34">
        <f t="shared" ref="I29" si="3">(J29+K29+L29+M29+N29+O29+W29+X29+Y29+Z29+AA29+AB29+AE29)*100/13</f>
        <v>99.184765476572863</v>
      </c>
      <c r="J29" s="31">
        <v>0.98192771084337349</v>
      </c>
      <c r="K29" s="31">
        <v>0.98255813953488369</v>
      </c>
      <c r="L29" s="31">
        <v>0.9882352941176471</v>
      </c>
      <c r="M29" s="31">
        <v>0.98255813953488369</v>
      </c>
      <c r="N29" s="31">
        <v>0.98787878787878791</v>
      </c>
      <c r="O29" s="31">
        <v>1</v>
      </c>
      <c r="P29" s="31" t="s">
        <v>3453</v>
      </c>
      <c r="Q29" s="31" t="s">
        <v>3453</v>
      </c>
      <c r="R29" s="31" t="s">
        <v>3453</v>
      </c>
      <c r="S29" s="31" t="s">
        <v>3453</v>
      </c>
      <c r="T29" s="31" t="s">
        <v>3453</v>
      </c>
      <c r="U29" s="31" t="s">
        <v>3453</v>
      </c>
      <c r="V29" s="31" t="s">
        <v>3453</v>
      </c>
      <c r="W29" s="31">
        <v>0.99411764705882355</v>
      </c>
      <c r="X29" s="31">
        <v>0.9942196531791907</v>
      </c>
      <c r="Y29" s="31">
        <v>0.99415204678362568</v>
      </c>
      <c r="Z29" s="31">
        <v>1</v>
      </c>
      <c r="AA29" s="31">
        <v>0.9941860465116279</v>
      </c>
      <c r="AB29" s="31">
        <v>1</v>
      </c>
      <c r="AC29" s="31" t="s">
        <v>3453</v>
      </c>
      <c r="AD29" s="31" t="s">
        <v>3453</v>
      </c>
      <c r="AE29" s="31">
        <v>0.9941860465116279</v>
      </c>
    </row>
    <row r="30" spans="1:3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7" customFormat="1" ht="39.950000000000003" customHeight="1" x14ac:dyDescent="0.25">
      <c r="A31" s="62" t="s">
        <v>2141</v>
      </c>
      <c r="B31" s="62"/>
      <c r="C31" s="62"/>
      <c r="D31" s="62"/>
      <c r="E31" s="62"/>
      <c r="F31" s="62"/>
      <c r="G31" s="62"/>
      <c r="H31" s="62"/>
      <c r="I31" s="43"/>
      <c r="J31" s="43"/>
      <c r="K31" s="2"/>
      <c r="L31" s="2"/>
      <c r="M31" s="2"/>
      <c r="N31" s="43"/>
      <c r="O31" s="2"/>
      <c r="P31" s="2"/>
      <c r="Q31" s="2"/>
      <c r="R31" s="43"/>
      <c r="S31" s="43"/>
      <c r="T31" s="43"/>
      <c r="U31" s="43"/>
      <c r="V31" s="2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7" customFormat="1" ht="25.5" x14ac:dyDescent="0.25">
      <c r="A32" s="40" t="s">
        <v>41</v>
      </c>
      <c r="B32" s="56">
        <v>46083.5625</v>
      </c>
      <c r="C32" s="57"/>
      <c r="D32" s="58" t="s">
        <v>2</v>
      </c>
      <c r="E32" s="58" t="s">
        <v>3</v>
      </c>
      <c r="F32" s="58" t="s">
        <v>4</v>
      </c>
      <c r="G32" s="58" t="s">
        <v>6</v>
      </c>
      <c r="H32" s="58" t="s">
        <v>6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"/>
      <c r="T32" s="43"/>
      <c r="U32" s="43"/>
      <c r="V32" s="43"/>
      <c r="W32" s="43"/>
      <c r="X32" s="2"/>
      <c r="Y32" s="43"/>
      <c r="Z32" s="43"/>
      <c r="AA32" s="43"/>
      <c r="AB32" s="2"/>
      <c r="AC32" s="2"/>
      <c r="AD32" s="2"/>
      <c r="AE32" s="2"/>
    </row>
    <row r="33" spans="1:31" s="7" customFormat="1" ht="80.099999999999994" customHeight="1" x14ac:dyDescent="0.25">
      <c r="A33" s="40" t="s">
        <v>0</v>
      </c>
      <c r="B33" s="40" t="s">
        <v>3415</v>
      </c>
      <c r="C33" s="40" t="s">
        <v>1</v>
      </c>
      <c r="D33" s="58"/>
      <c r="E33" s="58"/>
      <c r="F33" s="58"/>
      <c r="G33" s="58"/>
      <c r="H33" s="58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39.950000000000003" customHeight="1" x14ac:dyDescent="0.25">
      <c r="A34" s="1" t="s">
        <v>62</v>
      </c>
      <c r="B34" s="1" t="s">
        <v>8</v>
      </c>
      <c r="C34" s="1" t="s">
        <v>9</v>
      </c>
      <c r="D34" s="1" t="s">
        <v>2811</v>
      </c>
      <c r="E34" s="1" t="s">
        <v>3954</v>
      </c>
      <c r="F34" s="1">
        <v>7</v>
      </c>
      <c r="G34" s="1">
        <v>2</v>
      </c>
      <c r="H34" s="27">
        <v>28.571428571428569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39.950000000000003" customHeight="1" x14ac:dyDescent="0.25">
      <c r="A35" s="1" t="s">
        <v>62</v>
      </c>
      <c r="B35" s="1" t="s">
        <v>1046</v>
      </c>
      <c r="C35" s="1" t="s">
        <v>397</v>
      </c>
      <c r="D35" s="1" t="s">
        <v>2819</v>
      </c>
      <c r="E35" s="1" t="s">
        <v>2820</v>
      </c>
      <c r="F35" s="1">
        <v>562</v>
      </c>
      <c r="G35" s="1">
        <v>36</v>
      </c>
      <c r="H35" s="27">
        <v>6.4056939501779357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39.950000000000003" customHeight="1" x14ac:dyDescent="0.25">
      <c r="A36" s="1" t="s">
        <v>62</v>
      </c>
      <c r="B36" s="1" t="s">
        <v>1046</v>
      </c>
      <c r="C36" s="1" t="s">
        <v>397</v>
      </c>
      <c r="D36" s="1" t="s">
        <v>2811</v>
      </c>
      <c r="E36" s="1" t="s">
        <v>2812</v>
      </c>
      <c r="F36" s="1">
        <v>54</v>
      </c>
      <c r="G36" s="1">
        <v>17</v>
      </c>
      <c r="H36" s="27">
        <v>31.481481481481481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39.950000000000003" customHeight="1" x14ac:dyDescent="0.25">
      <c r="A37" s="1" t="s">
        <v>62</v>
      </c>
      <c r="B37" s="1" t="s">
        <v>1046</v>
      </c>
      <c r="C37" s="1" t="s">
        <v>397</v>
      </c>
      <c r="D37" s="1" t="s">
        <v>2815</v>
      </c>
      <c r="E37" s="1" t="s">
        <v>2816</v>
      </c>
      <c r="F37" s="1">
        <v>112</v>
      </c>
      <c r="G37" s="1">
        <v>31</v>
      </c>
      <c r="H37" s="27">
        <v>27.678571428571431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39.950000000000003" customHeight="1" x14ac:dyDescent="0.25">
      <c r="A38" s="1" t="s">
        <v>62</v>
      </c>
      <c r="B38" s="1" t="s">
        <v>1046</v>
      </c>
      <c r="C38" s="1" t="s">
        <v>397</v>
      </c>
      <c r="D38" s="1" t="s">
        <v>2813</v>
      </c>
      <c r="E38" s="1" t="s">
        <v>2814</v>
      </c>
      <c r="F38" s="1">
        <v>154</v>
      </c>
      <c r="G38" s="1">
        <v>36</v>
      </c>
      <c r="H38" s="27">
        <v>23.376623376623375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39.950000000000003" customHeight="1" x14ac:dyDescent="0.25">
      <c r="A39" s="1" t="s">
        <v>62</v>
      </c>
      <c r="B39" s="1" t="s">
        <v>1046</v>
      </c>
      <c r="C39" s="1" t="s">
        <v>397</v>
      </c>
      <c r="D39" s="1" t="s">
        <v>2817</v>
      </c>
      <c r="E39" s="1" t="s">
        <v>2821</v>
      </c>
      <c r="F39" s="1">
        <v>83</v>
      </c>
      <c r="G39" s="1">
        <v>31</v>
      </c>
      <c r="H39" s="27">
        <v>37.349397590361441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39.950000000000003" customHeight="1" x14ac:dyDescent="0.25">
      <c r="A40" s="1" t="s">
        <v>62</v>
      </c>
      <c r="B40" s="1" t="s">
        <v>1046</v>
      </c>
      <c r="C40" s="1" t="s">
        <v>397</v>
      </c>
      <c r="D40" s="1" t="s">
        <v>2807</v>
      </c>
      <c r="E40" s="1" t="s">
        <v>2808</v>
      </c>
      <c r="F40" s="1">
        <v>104</v>
      </c>
      <c r="G40" s="1">
        <v>32</v>
      </c>
      <c r="H40" s="27">
        <v>30.76923076923077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39.950000000000003" customHeight="1" x14ac:dyDescent="0.25">
      <c r="A41" s="1" t="s">
        <v>62</v>
      </c>
      <c r="B41" s="1" t="s">
        <v>1089</v>
      </c>
      <c r="C41" s="1" t="s">
        <v>397</v>
      </c>
      <c r="D41" s="1" t="s">
        <v>2826</v>
      </c>
      <c r="E41" s="1" t="s">
        <v>2827</v>
      </c>
      <c r="F41" s="1">
        <v>457</v>
      </c>
      <c r="G41" s="1">
        <v>173</v>
      </c>
      <c r="H41" s="27">
        <v>37.855579868708972</v>
      </c>
    </row>
    <row r="42" spans="1:31" ht="39.950000000000003" customHeight="1" x14ac:dyDescent="0.25">
      <c r="A42" s="4"/>
      <c r="B42" s="4"/>
      <c r="C42" s="4"/>
      <c r="D42" s="4"/>
      <c r="E42" s="4"/>
      <c r="F42" s="4"/>
      <c r="G42" s="4"/>
      <c r="H42" s="4"/>
    </row>
    <row r="43" spans="1:31" x14ac:dyDescent="0.25">
      <c r="E43" s="4"/>
    </row>
    <row r="44" spans="1:31" x14ac:dyDescent="0.25">
      <c r="E44" s="4"/>
    </row>
    <row r="45" spans="1:31" x14ac:dyDescent="0.25">
      <c r="E45" s="4"/>
    </row>
    <row r="46" spans="1:31" x14ac:dyDescent="0.25">
      <c r="E46" s="4"/>
    </row>
  </sheetData>
  <mergeCells count="17">
    <mergeCell ref="J1:AE3"/>
    <mergeCell ref="D32:D33"/>
    <mergeCell ref="E32:E33"/>
    <mergeCell ref="F32:F33"/>
    <mergeCell ref="G32:G33"/>
    <mergeCell ref="H32:H33"/>
    <mergeCell ref="D3:D4"/>
    <mergeCell ref="E3:E4"/>
    <mergeCell ref="F3:F4"/>
    <mergeCell ref="G3:G4"/>
    <mergeCell ref="H3:H4"/>
    <mergeCell ref="I3:I4"/>
    <mergeCell ref="B3:C3"/>
    <mergeCell ref="B32:C32"/>
    <mergeCell ref="A31:H31"/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2B9F-A38C-4121-B5DF-B945CF723A30}">
  <dimension ref="A1:AE100"/>
  <sheetViews>
    <sheetView showGridLines="0" zoomScaleNormal="100" workbookViewId="0">
      <pane xSplit="5" ySplit="4" topLeftCell="F69" activePane="bottomRight" state="frozen"/>
      <selection pane="topRight" activeCell="F1" sqref="F1"/>
      <selection pane="bottomLeft" activeCell="A4" sqref="A4"/>
      <selection pane="bottomRight" activeCell="G72" sqref="G72"/>
    </sheetView>
  </sheetViews>
  <sheetFormatPr defaultColWidth="9.140625" defaultRowHeight="15" x14ac:dyDescent="0.25"/>
  <cols>
    <col min="1" max="1" width="18.7109375" style="7" customWidth="1"/>
    <col min="2" max="2" width="12.5703125" style="7" customWidth="1"/>
    <col min="3" max="3" width="17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1.14062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1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73">
        <v>46083.5625</v>
      </c>
      <c r="C3" s="73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3411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ht="45" customHeight="1" x14ac:dyDescent="0.25">
      <c r="A5" s="1" t="s">
        <v>74</v>
      </c>
      <c r="B5" s="1" t="s">
        <v>8</v>
      </c>
      <c r="C5" s="1" t="s">
        <v>9</v>
      </c>
      <c r="D5" s="1" t="s">
        <v>1137</v>
      </c>
      <c r="E5" s="1" t="s">
        <v>3943</v>
      </c>
      <c r="F5" s="1">
        <v>15</v>
      </c>
      <c r="G5" s="1">
        <v>7</v>
      </c>
      <c r="H5" s="52">
        <f t="shared" ref="H5:H27" si="0">G5/F5*100</f>
        <v>46.666666666666664</v>
      </c>
      <c r="I5" s="34">
        <f>(J5+K5+L5+M5+N5+O5+P5+Q5+R5+S5+U5+V5+W5+X5+Z5+AA5+AB5+AE5)*100/18</f>
        <v>97.486772486772495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1</v>
      </c>
      <c r="P5" s="31">
        <v>1</v>
      </c>
      <c r="Q5" s="31">
        <v>1</v>
      </c>
      <c r="R5" s="31">
        <v>1</v>
      </c>
      <c r="S5" s="31">
        <v>1</v>
      </c>
      <c r="T5" s="31" t="s">
        <v>3453</v>
      </c>
      <c r="U5" s="31">
        <v>1</v>
      </c>
      <c r="V5" s="31">
        <v>1</v>
      </c>
      <c r="W5" s="31">
        <v>0.83333333333333337</v>
      </c>
      <c r="X5" s="31">
        <v>1</v>
      </c>
      <c r="Y5" s="31" t="s">
        <v>3453</v>
      </c>
      <c r="Z5" s="31">
        <v>0.8571428571428571</v>
      </c>
      <c r="AA5" s="31">
        <v>1</v>
      </c>
      <c r="AB5" s="31">
        <v>1</v>
      </c>
      <c r="AC5" s="31" t="s">
        <v>3453</v>
      </c>
      <c r="AD5" s="31" t="s">
        <v>3453</v>
      </c>
      <c r="AE5" s="31">
        <v>0.8571428571428571</v>
      </c>
    </row>
    <row r="6" spans="1:31" ht="45" customHeight="1" x14ac:dyDescent="0.25">
      <c r="A6" s="1" t="s">
        <v>74</v>
      </c>
      <c r="B6" s="1" t="s">
        <v>8</v>
      </c>
      <c r="C6" s="1" t="s">
        <v>9</v>
      </c>
      <c r="D6" s="1" t="s">
        <v>81</v>
      </c>
      <c r="E6" s="1" t="s">
        <v>3942</v>
      </c>
      <c r="F6" s="1">
        <v>222</v>
      </c>
      <c r="G6" s="1">
        <v>96</v>
      </c>
      <c r="H6" s="52">
        <f t="shared" si="0"/>
        <v>43.243243243243242</v>
      </c>
      <c r="I6" s="34">
        <f t="shared" ref="I6:I11" si="1">(J6+K6+L6+M6+N6+O6+P6+Q6+R6+S6+U6+V6+W6+X6+Z6+AA6+AB6+AE6)*100/18</f>
        <v>90.38253532777513</v>
      </c>
      <c r="J6" s="31">
        <v>0.9464285714285714</v>
      </c>
      <c r="K6" s="31">
        <v>0.97435897435897434</v>
      </c>
      <c r="L6" s="31">
        <v>0.79545454545454541</v>
      </c>
      <c r="M6" s="31">
        <v>0.93617021276595747</v>
      </c>
      <c r="N6" s="31">
        <v>0.74242424242424243</v>
      </c>
      <c r="O6" s="31">
        <v>0.88505747126436785</v>
      </c>
      <c r="P6" s="31">
        <v>0.84782608695652173</v>
      </c>
      <c r="Q6" s="31">
        <v>0.96250000000000002</v>
      </c>
      <c r="R6" s="31">
        <v>0.94444444444444442</v>
      </c>
      <c r="S6" s="31">
        <v>0.71153846153846156</v>
      </c>
      <c r="T6" s="31" t="s">
        <v>3453</v>
      </c>
      <c r="U6" s="31">
        <v>0.9135802469135802</v>
      </c>
      <c r="V6" s="31">
        <v>0.83750000000000002</v>
      </c>
      <c r="W6" s="31">
        <v>0.93548387096774188</v>
      </c>
      <c r="X6" s="31">
        <v>0.98936170212765961</v>
      </c>
      <c r="Y6" s="31" t="s">
        <v>3453</v>
      </c>
      <c r="Z6" s="31">
        <v>0.96703296703296704</v>
      </c>
      <c r="AA6" s="31">
        <v>0.956989247311828</v>
      </c>
      <c r="AB6" s="31">
        <v>0.97826086956521741</v>
      </c>
      <c r="AC6" s="31" t="s">
        <v>3453</v>
      </c>
      <c r="AD6" s="31" t="s">
        <v>3453</v>
      </c>
      <c r="AE6" s="31">
        <v>0.94444444444444442</v>
      </c>
    </row>
    <row r="7" spans="1:31" ht="45" customHeight="1" x14ac:dyDescent="0.25">
      <c r="A7" s="1" t="s">
        <v>74</v>
      </c>
      <c r="B7" s="1" t="s">
        <v>8</v>
      </c>
      <c r="C7" s="1" t="s">
        <v>9</v>
      </c>
      <c r="D7" s="1" t="s">
        <v>77</v>
      </c>
      <c r="E7" s="1" t="s">
        <v>78</v>
      </c>
      <c r="F7" s="1">
        <v>73</v>
      </c>
      <c r="G7" s="1">
        <v>33</v>
      </c>
      <c r="H7" s="52">
        <f t="shared" si="0"/>
        <v>45.205479452054789</v>
      </c>
      <c r="I7" s="34">
        <f t="shared" si="1"/>
        <v>99.212361712361727</v>
      </c>
      <c r="J7" s="31">
        <v>1</v>
      </c>
      <c r="K7" s="31">
        <v>1</v>
      </c>
      <c r="L7" s="31">
        <v>1</v>
      </c>
      <c r="M7" s="31">
        <v>1</v>
      </c>
      <c r="N7" s="31">
        <v>0.9642857142857143</v>
      </c>
      <c r="O7" s="31">
        <v>1</v>
      </c>
      <c r="P7" s="31">
        <v>1</v>
      </c>
      <c r="Q7" s="31">
        <v>1</v>
      </c>
      <c r="R7" s="31">
        <v>1</v>
      </c>
      <c r="S7" s="31">
        <v>0.95454545454545459</v>
      </c>
      <c r="T7" s="31" t="s">
        <v>3453</v>
      </c>
      <c r="U7" s="31">
        <v>1</v>
      </c>
      <c r="V7" s="31">
        <v>1</v>
      </c>
      <c r="W7" s="31">
        <v>1</v>
      </c>
      <c r="X7" s="31">
        <v>0.93939393939393945</v>
      </c>
      <c r="Y7" s="31" t="s">
        <v>3453</v>
      </c>
      <c r="Z7" s="31">
        <v>1</v>
      </c>
      <c r="AA7" s="31">
        <v>1</v>
      </c>
      <c r="AB7" s="31">
        <v>1</v>
      </c>
      <c r="AC7" s="31" t="s">
        <v>3453</v>
      </c>
      <c r="AD7" s="31" t="s">
        <v>3453</v>
      </c>
      <c r="AE7" s="31">
        <v>1</v>
      </c>
    </row>
    <row r="8" spans="1:31" ht="45" customHeight="1" x14ac:dyDescent="0.25">
      <c r="A8" s="1" t="s">
        <v>74</v>
      </c>
      <c r="B8" s="1" t="s">
        <v>8</v>
      </c>
      <c r="C8" s="1" t="s">
        <v>9</v>
      </c>
      <c r="D8" s="1" t="s">
        <v>2798</v>
      </c>
      <c r="E8" s="1" t="s">
        <v>3944</v>
      </c>
      <c r="F8" s="1">
        <v>23</v>
      </c>
      <c r="G8" s="1">
        <v>12</v>
      </c>
      <c r="H8" s="52">
        <f t="shared" si="0"/>
        <v>52.173913043478258</v>
      </c>
      <c r="I8" s="34">
        <f t="shared" si="1"/>
        <v>89.004329004328994</v>
      </c>
      <c r="J8" s="31">
        <v>0.9</v>
      </c>
      <c r="K8" s="31">
        <v>0.90909090909090906</v>
      </c>
      <c r="L8" s="31">
        <v>0.83333333333333337</v>
      </c>
      <c r="M8" s="31">
        <v>0.91666666666666663</v>
      </c>
      <c r="N8" s="31">
        <v>0.9</v>
      </c>
      <c r="O8" s="31">
        <v>0.81818181818181823</v>
      </c>
      <c r="P8" s="31">
        <v>0.91666666666666663</v>
      </c>
      <c r="Q8" s="31">
        <v>0.83333333333333337</v>
      </c>
      <c r="R8" s="31">
        <v>0.91666666666666663</v>
      </c>
      <c r="S8" s="31">
        <v>0.8571428571428571</v>
      </c>
      <c r="T8" s="31" t="s">
        <v>3453</v>
      </c>
      <c r="U8" s="31">
        <v>0.90909090909090906</v>
      </c>
      <c r="V8" s="31">
        <v>0.81818181818181823</v>
      </c>
      <c r="W8" s="31">
        <v>0.91666666666666663</v>
      </c>
      <c r="X8" s="31">
        <v>0.90909090909090906</v>
      </c>
      <c r="Y8" s="31" t="s">
        <v>3453</v>
      </c>
      <c r="Z8" s="31">
        <v>0.91666666666666663</v>
      </c>
      <c r="AA8" s="31">
        <v>0.91666666666666663</v>
      </c>
      <c r="AB8" s="31">
        <v>0.91666666666666663</v>
      </c>
      <c r="AC8" s="31" t="s">
        <v>3453</v>
      </c>
      <c r="AD8" s="31" t="s">
        <v>3453</v>
      </c>
      <c r="AE8" s="31">
        <v>0.91666666666666663</v>
      </c>
    </row>
    <row r="9" spans="1:31" ht="45" customHeight="1" x14ac:dyDescent="0.25">
      <c r="A9" s="1" t="s">
        <v>74</v>
      </c>
      <c r="B9" s="1" t="s">
        <v>8</v>
      </c>
      <c r="C9" s="1" t="s">
        <v>9</v>
      </c>
      <c r="D9" s="1" t="s">
        <v>1157</v>
      </c>
      <c r="E9" s="1" t="s">
        <v>3056</v>
      </c>
      <c r="F9" s="1">
        <v>21</v>
      </c>
      <c r="G9" s="1">
        <v>18</v>
      </c>
      <c r="H9" s="52">
        <f t="shared" si="0"/>
        <v>85.714285714285708</v>
      </c>
      <c r="I9" s="34">
        <f t="shared" si="1"/>
        <v>94.945533769063175</v>
      </c>
      <c r="J9" s="31">
        <v>0.94117647058823528</v>
      </c>
      <c r="K9" s="31">
        <v>0.94444444444444442</v>
      </c>
      <c r="L9" s="31">
        <v>0.94444444444444442</v>
      </c>
      <c r="M9" s="31">
        <v>0.94444444444444442</v>
      </c>
      <c r="N9" s="31">
        <v>0.94117647058823528</v>
      </c>
      <c r="O9" s="31">
        <v>0.94444444444444442</v>
      </c>
      <c r="P9" s="31">
        <v>1</v>
      </c>
      <c r="Q9" s="31">
        <v>0.94444444444444442</v>
      </c>
      <c r="R9" s="31">
        <v>1</v>
      </c>
      <c r="S9" s="31">
        <v>0.93333333333333335</v>
      </c>
      <c r="T9" s="31" t="s">
        <v>3453</v>
      </c>
      <c r="U9" s="31">
        <v>0.94444444444444442</v>
      </c>
      <c r="V9" s="31">
        <v>0.94444444444444442</v>
      </c>
      <c r="W9" s="31">
        <v>0.94444444444444442</v>
      </c>
      <c r="X9" s="31">
        <v>0.94444444444444442</v>
      </c>
      <c r="Y9" s="31" t="s">
        <v>3453</v>
      </c>
      <c r="Z9" s="31">
        <v>0.94444444444444442</v>
      </c>
      <c r="AA9" s="31">
        <v>0.94444444444444442</v>
      </c>
      <c r="AB9" s="31">
        <v>0.94444444444444442</v>
      </c>
      <c r="AC9" s="31" t="s">
        <v>3453</v>
      </c>
      <c r="AD9" s="31" t="s">
        <v>3453</v>
      </c>
      <c r="AE9" s="31">
        <v>0.94117647058823528</v>
      </c>
    </row>
    <row r="10" spans="1:31" ht="45" customHeight="1" x14ac:dyDescent="0.25">
      <c r="A10" s="1" t="s">
        <v>74</v>
      </c>
      <c r="B10" s="1" t="s">
        <v>8</v>
      </c>
      <c r="C10" s="1" t="s">
        <v>9</v>
      </c>
      <c r="D10" s="1" t="s">
        <v>1155</v>
      </c>
      <c r="E10" s="1" t="s">
        <v>3057</v>
      </c>
      <c r="F10" s="1">
        <v>35</v>
      </c>
      <c r="G10" s="1">
        <v>16</v>
      </c>
      <c r="H10" s="52">
        <f t="shared" si="0"/>
        <v>45.714285714285715</v>
      </c>
      <c r="I10" s="34">
        <f t="shared" si="1"/>
        <v>97.843915343915342</v>
      </c>
      <c r="J10" s="31">
        <v>1</v>
      </c>
      <c r="K10" s="31">
        <v>1</v>
      </c>
      <c r="L10" s="31">
        <v>1</v>
      </c>
      <c r="M10" s="31">
        <v>0.9285714285714286</v>
      </c>
      <c r="N10" s="31">
        <v>1</v>
      </c>
      <c r="O10" s="31">
        <v>1</v>
      </c>
      <c r="P10" s="31">
        <v>0.875</v>
      </c>
      <c r="Q10" s="31">
        <v>1</v>
      </c>
      <c r="R10" s="31">
        <v>1</v>
      </c>
      <c r="S10" s="31">
        <v>1</v>
      </c>
      <c r="T10" s="31" t="s">
        <v>3453</v>
      </c>
      <c r="U10" s="31">
        <v>0.93333333333333335</v>
      </c>
      <c r="V10" s="31">
        <v>1</v>
      </c>
      <c r="W10" s="31">
        <v>0.9375</v>
      </c>
      <c r="X10" s="31">
        <v>1</v>
      </c>
      <c r="Y10" s="31" t="s">
        <v>3453</v>
      </c>
      <c r="Z10" s="31">
        <v>1</v>
      </c>
      <c r="AA10" s="31">
        <v>0.9375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1" ht="45" customHeight="1" x14ac:dyDescent="0.25">
      <c r="A11" s="1" t="s">
        <v>74</v>
      </c>
      <c r="B11" s="1" t="s">
        <v>8</v>
      </c>
      <c r="C11" s="1" t="s">
        <v>9</v>
      </c>
      <c r="D11" s="1" t="s">
        <v>1140</v>
      </c>
      <c r="E11" s="1" t="s">
        <v>3484</v>
      </c>
      <c r="F11" s="1">
        <v>12</v>
      </c>
      <c r="G11" s="1">
        <v>14</v>
      </c>
      <c r="H11" s="52">
        <f t="shared" si="0"/>
        <v>116.66666666666667</v>
      </c>
      <c r="I11" s="34">
        <f t="shared" si="1"/>
        <v>96.472663139329796</v>
      </c>
      <c r="J11" s="31">
        <v>0.88888888888888884</v>
      </c>
      <c r="K11" s="31">
        <v>1</v>
      </c>
      <c r="L11" s="31">
        <v>1</v>
      </c>
      <c r="M11" s="31">
        <v>0.9285714285714286</v>
      </c>
      <c r="N11" s="31">
        <v>0.83333333333333337</v>
      </c>
      <c r="O11" s="31">
        <v>1</v>
      </c>
      <c r="P11" s="31">
        <v>1</v>
      </c>
      <c r="Q11" s="31">
        <v>0.9285714285714286</v>
      </c>
      <c r="R11" s="31">
        <v>1</v>
      </c>
      <c r="S11" s="31">
        <v>1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0.9285714285714286</v>
      </c>
      <c r="AA11" s="31">
        <v>0.9285714285714286</v>
      </c>
      <c r="AB11" s="31">
        <v>1</v>
      </c>
      <c r="AC11" s="31" t="s">
        <v>3453</v>
      </c>
      <c r="AD11" s="31" t="s">
        <v>3453</v>
      </c>
      <c r="AE11" s="31">
        <v>0.9285714285714286</v>
      </c>
    </row>
    <row r="12" spans="1:31" ht="45" customHeight="1" x14ac:dyDescent="0.25">
      <c r="A12" s="1" t="s">
        <v>74</v>
      </c>
      <c r="B12" s="1" t="s">
        <v>1046</v>
      </c>
      <c r="C12" s="1" t="s">
        <v>397</v>
      </c>
      <c r="D12" s="1" t="s">
        <v>1110</v>
      </c>
      <c r="E12" s="1" t="s">
        <v>1111</v>
      </c>
      <c r="F12" s="1">
        <v>106</v>
      </c>
      <c r="G12" s="1">
        <v>44</v>
      </c>
      <c r="H12" s="52">
        <f t="shared" si="0"/>
        <v>41.509433962264154</v>
      </c>
      <c r="I12" s="34">
        <f>(J12+K12+L12+M12+N12+O12+P12+Q12+R12+S12+T12+U12+V12+W12+X12+Y12+Z12+AA12+AB12+AC12+AD12+AE12)*100/22</f>
        <v>98.242566079349984</v>
      </c>
      <c r="J12" s="31">
        <v>1</v>
      </c>
      <c r="K12" s="31">
        <v>0.97674418604651159</v>
      </c>
      <c r="L12" s="31">
        <v>0.97499999999999998</v>
      </c>
      <c r="M12" s="31">
        <v>1</v>
      </c>
      <c r="N12" s="31">
        <v>0.83783783783783783</v>
      </c>
      <c r="O12" s="31">
        <v>0.9285714285714286</v>
      </c>
      <c r="P12" s="31">
        <v>1</v>
      </c>
      <c r="Q12" s="31">
        <v>1</v>
      </c>
      <c r="R12" s="31">
        <v>1</v>
      </c>
      <c r="S12" s="31">
        <v>0.94285714285714284</v>
      </c>
      <c r="T12" s="31">
        <v>1</v>
      </c>
      <c r="U12" s="31">
        <v>1</v>
      </c>
      <c r="V12" s="31">
        <v>1</v>
      </c>
      <c r="W12" s="31">
        <v>1</v>
      </c>
      <c r="X12" s="31">
        <v>1</v>
      </c>
      <c r="Y12" s="31">
        <v>1</v>
      </c>
      <c r="Z12" s="31">
        <v>1</v>
      </c>
      <c r="AA12" s="31">
        <v>1</v>
      </c>
      <c r="AB12" s="31">
        <v>1</v>
      </c>
      <c r="AC12" s="31">
        <v>1</v>
      </c>
      <c r="AD12" s="31">
        <v>0.97674418604651159</v>
      </c>
      <c r="AE12" s="31">
        <v>0.97560975609756095</v>
      </c>
    </row>
    <row r="13" spans="1:31" ht="45" customHeight="1" x14ac:dyDescent="0.25">
      <c r="A13" s="1" t="s">
        <v>74</v>
      </c>
      <c r="B13" s="1" t="s">
        <v>1046</v>
      </c>
      <c r="C13" s="1" t="s">
        <v>397</v>
      </c>
      <c r="D13" s="1" t="s">
        <v>1147</v>
      </c>
      <c r="E13" s="1" t="s">
        <v>3945</v>
      </c>
      <c r="F13" s="1">
        <v>714</v>
      </c>
      <c r="G13" s="1">
        <v>291</v>
      </c>
      <c r="H13" s="52">
        <f t="shared" si="0"/>
        <v>40.756302521008401</v>
      </c>
      <c r="I13" s="34">
        <f t="shared" ref="I13:I17" si="2">(J13+K13+L13+M13+N13+O13+P13+Q13+R13+S13+T13+U13+V13+W13+X13+Y13+Z13+AA13+AB13+AC13+AD13+AE13)*100/22</f>
        <v>89.207171802417463</v>
      </c>
      <c r="J13" s="31">
        <v>0.97802197802197799</v>
      </c>
      <c r="K13" s="31">
        <v>0.9692982456140351</v>
      </c>
      <c r="L13" s="31">
        <v>0.84552845528455289</v>
      </c>
      <c r="M13" s="31">
        <v>0.81386861313868608</v>
      </c>
      <c r="N13" s="31">
        <v>0.78048780487804881</v>
      </c>
      <c r="O13" s="31">
        <v>0.90082644628099173</v>
      </c>
      <c r="P13" s="31">
        <v>0.89068825910931171</v>
      </c>
      <c r="Q13" s="31">
        <v>0.8901960784313725</v>
      </c>
      <c r="R13" s="31">
        <v>0.86988847583643125</v>
      </c>
      <c r="S13" s="31">
        <v>0.569620253164557</v>
      </c>
      <c r="T13" s="31">
        <v>0.9372693726937269</v>
      </c>
      <c r="U13" s="31">
        <v>0.92276422764227639</v>
      </c>
      <c r="V13" s="31">
        <v>0.88559322033898302</v>
      </c>
      <c r="W13" s="31">
        <v>0.92</v>
      </c>
      <c r="X13" s="31">
        <v>0.93357933579335795</v>
      </c>
      <c r="Y13" s="31">
        <v>0.9073359073359073</v>
      </c>
      <c r="Z13" s="31">
        <v>0.95454545454545459</v>
      </c>
      <c r="AA13" s="31">
        <v>0.94485294117647056</v>
      </c>
      <c r="AB13" s="31">
        <v>0.94982078853046592</v>
      </c>
      <c r="AC13" s="31">
        <v>0.9263565891472868</v>
      </c>
      <c r="AD13" s="31">
        <v>0.89473684210526316</v>
      </c>
      <c r="AE13" s="31">
        <v>0.94029850746268662</v>
      </c>
    </row>
    <row r="14" spans="1:31" ht="45" customHeight="1" x14ac:dyDescent="0.25">
      <c r="A14" s="1" t="s">
        <v>74</v>
      </c>
      <c r="B14" s="1" t="s">
        <v>1046</v>
      </c>
      <c r="C14" s="1" t="s">
        <v>397</v>
      </c>
      <c r="D14" s="1" t="s">
        <v>1124</v>
      </c>
      <c r="E14" s="1" t="s">
        <v>1159</v>
      </c>
      <c r="F14" s="1">
        <v>127</v>
      </c>
      <c r="G14" s="1">
        <v>58</v>
      </c>
      <c r="H14" s="52">
        <f t="shared" si="0"/>
        <v>45.669291338582681</v>
      </c>
      <c r="I14" s="34">
        <f t="shared" si="2"/>
        <v>97.550404949877347</v>
      </c>
      <c r="J14" s="31">
        <v>0.97826086956521741</v>
      </c>
      <c r="K14" s="31">
        <v>0.98113207547169812</v>
      </c>
      <c r="L14" s="31">
        <v>0.94545454545454544</v>
      </c>
      <c r="M14" s="31">
        <v>1</v>
      </c>
      <c r="N14" s="31">
        <v>0.97872340425531912</v>
      </c>
      <c r="O14" s="31">
        <v>1</v>
      </c>
      <c r="P14" s="31">
        <v>1</v>
      </c>
      <c r="Q14" s="31">
        <v>0.98245614035087714</v>
      </c>
      <c r="R14" s="31">
        <v>0.98245614035087714</v>
      </c>
      <c r="S14" s="31">
        <v>0.84615384615384615</v>
      </c>
      <c r="T14" s="31">
        <v>1</v>
      </c>
      <c r="U14" s="31">
        <v>1</v>
      </c>
      <c r="V14" s="31">
        <v>0.98113207547169812</v>
      </c>
      <c r="W14" s="31">
        <v>0.92982456140350878</v>
      </c>
      <c r="X14" s="31">
        <v>1</v>
      </c>
      <c r="Y14" s="31">
        <v>0.9642857142857143</v>
      </c>
      <c r="Z14" s="31">
        <v>1</v>
      </c>
      <c r="AA14" s="31">
        <v>0.98181818181818181</v>
      </c>
      <c r="AB14" s="31">
        <v>1</v>
      </c>
      <c r="AC14" s="31">
        <v>0.9821428571428571</v>
      </c>
      <c r="AD14" s="31">
        <v>0.9642857142857143</v>
      </c>
      <c r="AE14" s="31">
        <v>0.96296296296296291</v>
      </c>
    </row>
    <row r="15" spans="1:31" ht="45" customHeight="1" x14ac:dyDescent="0.25">
      <c r="A15" s="1" t="s">
        <v>74</v>
      </c>
      <c r="B15" s="1" t="s">
        <v>1046</v>
      </c>
      <c r="C15" s="1" t="s">
        <v>397</v>
      </c>
      <c r="D15" s="1" t="s">
        <v>1129</v>
      </c>
      <c r="E15" s="1" t="s">
        <v>1130</v>
      </c>
      <c r="F15" s="1">
        <v>244</v>
      </c>
      <c r="G15" s="1">
        <v>104</v>
      </c>
      <c r="H15" s="52">
        <f t="shared" si="0"/>
        <v>42.622950819672127</v>
      </c>
      <c r="I15" s="34">
        <f t="shared" si="2"/>
        <v>93.762925620061239</v>
      </c>
      <c r="J15" s="31">
        <v>0.94936708860759489</v>
      </c>
      <c r="K15" s="31">
        <v>0.96808510638297873</v>
      </c>
      <c r="L15" s="31">
        <v>0.967741935483871</v>
      </c>
      <c r="M15" s="31">
        <v>0.92929292929292928</v>
      </c>
      <c r="N15" s="31">
        <v>0.87012987012987009</v>
      </c>
      <c r="O15" s="31">
        <v>0.89247311827956988</v>
      </c>
      <c r="P15" s="31">
        <v>0.90291262135922334</v>
      </c>
      <c r="Q15" s="31">
        <v>0.9509803921568627</v>
      </c>
      <c r="R15" s="31">
        <v>0.95145631067961167</v>
      </c>
      <c r="S15" s="31">
        <v>0.76363636363636367</v>
      </c>
      <c r="T15" s="31">
        <v>0.98019801980198018</v>
      </c>
      <c r="U15" s="31">
        <v>0.98913043478260865</v>
      </c>
      <c r="V15" s="31">
        <v>0.86021505376344087</v>
      </c>
      <c r="W15" s="31">
        <v>0.96969696969696972</v>
      </c>
      <c r="X15" s="31">
        <v>0.96039603960396036</v>
      </c>
      <c r="Y15" s="31">
        <v>0.94</v>
      </c>
      <c r="Z15" s="31">
        <v>0.95959595959595956</v>
      </c>
      <c r="AA15" s="31">
        <v>0.970873786407767</v>
      </c>
      <c r="AB15" s="31">
        <v>0.98039215686274506</v>
      </c>
      <c r="AC15" s="31">
        <v>0.96039603960396036</v>
      </c>
      <c r="AD15" s="31">
        <v>0.94117647058823528</v>
      </c>
      <c r="AE15" s="31">
        <v>0.96969696969696972</v>
      </c>
    </row>
    <row r="16" spans="1:31" ht="45" customHeight="1" x14ac:dyDescent="0.25">
      <c r="A16" s="1" t="s">
        <v>74</v>
      </c>
      <c r="B16" s="1" t="s">
        <v>1046</v>
      </c>
      <c r="C16" s="1" t="s">
        <v>397</v>
      </c>
      <c r="D16" s="1" t="s">
        <v>1155</v>
      </c>
      <c r="E16" s="1" t="s">
        <v>1156</v>
      </c>
      <c r="F16" s="1">
        <v>23</v>
      </c>
      <c r="G16" s="1">
        <v>13</v>
      </c>
      <c r="H16" s="52">
        <f t="shared" si="0"/>
        <v>56.521739130434781</v>
      </c>
      <c r="I16" s="34">
        <f t="shared" si="2"/>
        <v>99.62121212121211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1">
        <v>1</v>
      </c>
      <c r="T16" s="31">
        <v>1</v>
      </c>
      <c r="U16" s="31">
        <v>1</v>
      </c>
      <c r="V16" s="31">
        <v>1</v>
      </c>
      <c r="W16" s="31">
        <v>1</v>
      </c>
      <c r="X16" s="31">
        <v>1</v>
      </c>
      <c r="Y16" s="31">
        <v>0.91666666666666663</v>
      </c>
      <c r="Z16" s="31">
        <v>1</v>
      </c>
      <c r="AA16" s="31">
        <v>1</v>
      </c>
      <c r="AB16" s="31">
        <v>1</v>
      </c>
      <c r="AC16" s="31">
        <v>1</v>
      </c>
      <c r="AD16" s="31">
        <v>1</v>
      </c>
      <c r="AE16" s="31">
        <v>1</v>
      </c>
    </row>
    <row r="17" spans="1:31" ht="45" customHeight="1" x14ac:dyDescent="0.25">
      <c r="A17" s="1" t="s">
        <v>74</v>
      </c>
      <c r="B17" s="1" t="s">
        <v>1046</v>
      </c>
      <c r="C17" s="1" t="s">
        <v>397</v>
      </c>
      <c r="D17" s="1" t="s">
        <v>1140</v>
      </c>
      <c r="E17" s="1" t="s">
        <v>1154</v>
      </c>
      <c r="F17" s="1">
        <v>136</v>
      </c>
      <c r="G17" s="1">
        <v>59</v>
      </c>
      <c r="H17" s="52">
        <f t="shared" si="0"/>
        <v>43.382352941176471</v>
      </c>
      <c r="I17" s="34">
        <f t="shared" si="2"/>
        <v>93.493206347164502</v>
      </c>
      <c r="J17" s="31">
        <v>0.96153846153846156</v>
      </c>
      <c r="K17" s="31">
        <v>0.98039215686274506</v>
      </c>
      <c r="L17" s="31">
        <v>0.98076923076923073</v>
      </c>
      <c r="M17" s="31">
        <v>0.89473684210526316</v>
      </c>
      <c r="N17" s="31">
        <v>0.98113207547169812</v>
      </c>
      <c r="O17" s="31">
        <v>0.92452830188679247</v>
      </c>
      <c r="P17" s="31">
        <v>0.96226415094339623</v>
      </c>
      <c r="Q17" s="31">
        <v>0.9107142857142857</v>
      </c>
      <c r="R17" s="31">
        <v>0.94545454545454544</v>
      </c>
      <c r="S17" s="31">
        <v>0.82</v>
      </c>
      <c r="T17" s="31">
        <v>0.9642857142857143</v>
      </c>
      <c r="U17" s="31">
        <v>0.96153846153846156</v>
      </c>
      <c r="V17" s="31">
        <v>0.87037037037037035</v>
      </c>
      <c r="W17" s="31">
        <v>0.92452830188679247</v>
      </c>
      <c r="X17" s="31">
        <v>0.92592592592592593</v>
      </c>
      <c r="Y17" s="31">
        <v>0.90566037735849059</v>
      </c>
      <c r="Z17" s="31">
        <v>0.94545454545454544</v>
      </c>
      <c r="AA17" s="31">
        <v>0.94339622641509435</v>
      </c>
      <c r="AB17" s="31">
        <v>0.92592592592592593</v>
      </c>
      <c r="AC17" s="31">
        <v>0.92982456140350878</v>
      </c>
      <c r="AD17" s="31">
        <v>0.96363636363636362</v>
      </c>
      <c r="AE17" s="31">
        <v>0.9464285714285714</v>
      </c>
    </row>
    <row r="18" spans="1:31" ht="45" customHeight="1" x14ac:dyDescent="0.25">
      <c r="A18" s="1" t="s">
        <v>74</v>
      </c>
      <c r="B18" s="1" t="s">
        <v>1046</v>
      </c>
      <c r="C18" s="1" t="s">
        <v>397</v>
      </c>
      <c r="D18" s="1" t="s">
        <v>1157</v>
      </c>
      <c r="E18" s="1" t="s">
        <v>1158</v>
      </c>
      <c r="F18" s="1">
        <v>44</v>
      </c>
      <c r="G18" s="1">
        <v>20</v>
      </c>
      <c r="H18" s="52">
        <f t="shared" si="0"/>
        <v>45.454545454545453</v>
      </c>
      <c r="I18" s="34">
        <f t="shared" ref="I18:I27" si="3">(J18+K18+L18+M18+N18+O18+P18+Q18+R18+S18+T18+U18+V18+W18+X18+Y18+Z18+AA18+AB18+AC18+AD18+AE18)*100/22</f>
        <v>97.128482972136212</v>
      </c>
      <c r="J18" s="31">
        <v>0.94736842105263153</v>
      </c>
      <c r="K18" s="31">
        <v>1</v>
      </c>
      <c r="L18" s="31">
        <v>1</v>
      </c>
      <c r="M18" s="31">
        <v>1</v>
      </c>
      <c r="N18" s="31">
        <v>0.95</v>
      </c>
      <c r="O18" s="31">
        <v>0.95</v>
      </c>
      <c r="P18" s="31">
        <v>1</v>
      </c>
      <c r="Q18" s="31">
        <v>1</v>
      </c>
      <c r="R18" s="31">
        <v>0.95</v>
      </c>
      <c r="S18" s="31">
        <v>0.82352941176470584</v>
      </c>
      <c r="T18" s="31">
        <v>1</v>
      </c>
      <c r="U18" s="31">
        <v>1</v>
      </c>
      <c r="V18" s="31">
        <v>1</v>
      </c>
      <c r="W18" s="31">
        <v>0.95</v>
      </c>
      <c r="X18" s="31">
        <v>1</v>
      </c>
      <c r="Y18" s="31">
        <v>0.95</v>
      </c>
      <c r="Z18" s="31">
        <v>0.95</v>
      </c>
      <c r="AA18" s="31">
        <v>1</v>
      </c>
      <c r="AB18" s="31">
        <v>1</v>
      </c>
      <c r="AC18" s="31">
        <v>0.94736842105263153</v>
      </c>
      <c r="AD18" s="31">
        <v>0.95</v>
      </c>
      <c r="AE18" s="31">
        <v>1</v>
      </c>
    </row>
    <row r="19" spans="1:31" ht="45" customHeight="1" x14ac:dyDescent="0.25">
      <c r="A19" s="1" t="s">
        <v>74</v>
      </c>
      <c r="B19" s="1" t="s">
        <v>1046</v>
      </c>
      <c r="C19" s="1" t="s">
        <v>397</v>
      </c>
      <c r="D19" s="1" t="s">
        <v>1140</v>
      </c>
      <c r="E19" s="1" t="s">
        <v>1141</v>
      </c>
      <c r="F19" s="1">
        <v>12</v>
      </c>
      <c r="G19" s="1">
        <v>7</v>
      </c>
      <c r="H19" s="52">
        <f t="shared" si="0"/>
        <v>58.333333333333336</v>
      </c>
      <c r="I19" s="34">
        <f t="shared" si="3"/>
        <v>95.51948051948051</v>
      </c>
      <c r="J19" s="31">
        <v>1</v>
      </c>
      <c r="K19" s="31">
        <v>1</v>
      </c>
      <c r="L19" s="31">
        <v>1</v>
      </c>
      <c r="M19" s="31">
        <v>1</v>
      </c>
      <c r="N19" s="31">
        <v>0.8</v>
      </c>
      <c r="O19" s="31">
        <v>0.8571428571428571</v>
      </c>
      <c r="P19" s="31">
        <v>1</v>
      </c>
      <c r="Q19" s="31">
        <v>1</v>
      </c>
      <c r="R19" s="31">
        <v>1</v>
      </c>
      <c r="S19" s="31">
        <v>0.5</v>
      </c>
      <c r="T19" s="31">
        <v>1</v>
      </c>
      <c r="U19" s="31">
        <v>1</v>
      </c>
      <c r="V19" s="31">
        <v>1</v>
      </c>
      <c r="W19" s="31">
        <v>1</v>
      </c>
      <c r="X19" s="31">
        <v>1</v>
      </c>
      <c r="Y19" s="31">
        <v>0.8571428571428571</v>
      </c>
      <c r="Z19" s="31">
        <v>1</v>
      </c>
      <c r="AA19" s="31">
        <v>1</v>
      </c>
      <c r="AB19" s="31">
        <v>1</v>
      </c>
      <c r="AC19" s="31">
        <v>1</v>
      </c>
      <c r="AD19" s="31">
        <v>1</v>
      </c>
      <c r="AE19" s="31">
        <v>1</v>
      </c>
    </row>
    <row r="20" spans="1:31" ht="45" customHeight="1" x14ac:dyDescent="0.25">
      <c r="A20" s="1" t="s">
        <v>74</v>
      </c>
      <c r="B20" s="1" t="s">
        <v>1046</v>
      </c>
      <c r="C20" s="1" t="s">
        <v>397</v>
      </c>
      <c r="D20" s="1" t="s">
        <v>1140</v>
      </c>
      <c r="E20" s="1" t="s">
        <v>1152</v>
      </c>
      <c r="F20" s="1">
        <v>15</v>
      </c>
      <c r="G20" s="1">
        <v>12</v>
      </c>
      <c r="H20" s="52">
        <f t="shared" si="0"/>
        <v>80</v>
      </c>
      <c r="I20" s="34">
        <f t="shared" si="3"/>
        <v>99.242424242424235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0.91666666666666663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1">
        <v>0.91666666666666663</v>
      </c>
    </row>
    <row r="21" spans="1:31" ht="45" customHeight="1" x14ac:dyDescent="0.25">
      <c r="A21" s="1" t="s">
        <v>74</v>
      </c>
      <c r="B21" s="1" t="s">
        <v>1046</v>
      </c>
      <c r="C21" s="1" t="s">
        <v>397</v>
      </c>
      <c r="D21" s="1" t="s">
        <v>1137</v>
      </c>
      <c r="E21" s="1" t="s">
        <v>3946</v>
      </c>
      <c r="F21" s="1">
        <v>12</v>
      </c>
      <c r="G21" s="1">
        <v>6</v>
      </c>
      <c r="H21" s="52">
        <f t="shared" si="0"/>
        <v>50</v>
      </c>
      <c r="I21" s="34">
        <f t="shared" si="3"/>
        <v>99.242424242424249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1">
        <v>1</v>
      </c>
      <c r="U21" s="31">
        <v>1</v>
      </c>
      <c r="V21" s="31">
        <v>1</v>
      </c>
      <c r="W21" s="31">
        <v>1</v>
      </c>
      <c r="X21" s="31">
        <v>1</v>
      </c>
      <c r="Y21" s="31">
        <v>0.83333333333333337</v>
      </c>
      <c r="Z21" s="31">
        <v>1</v>
      </c>
      <c r="AA21" s="31">
        <v>1</v>
      </c>
      <c r="AB21" s="31">
        <v>1</v>
      </c>
      <c r="AC21" s="31">
        <v>1</v>
      </c>
      <c r="AD21" s="31">
        <v>1</v>
      </c>
      <c r="AE21" s="31">
        <v>1</v>
      </c>
    </row>
    <row r="22" spans="1:31" ht="45" customHeight="1" x14ac:dyDescent="0.25">
      <c r="A22" s="1" t="s">
        <v>74</v>
      </c>
      <c r="B22" s="1" t="s">
        <v>1046</v>
      </c>
      <c r="C22" s="1" t="s">
        <v>397</v>
      </c>
      <c r="D22" s="1" t="s">
        <v>1131</v>
      </c>
      <c r="E22" s="1" t="s">
        <v>1132</v>
      </c>
      <c r="F22" s="1">
        <v>6</v>
      </c>
      <c r="G22" s="1">
        <v>5</v>
      </c>
      <c r="H22" s="52">
        <f t="shared" si="0"/>
        <v>83.333333333333343</v>
      </c>
      <c r="I22" s="34">
        <f t="shared" si="3"/>
        <v>97.954545454545453</v>
      </c>
      <c r="J22" s="31">
        <v>0.75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0.8</v>
      </c>
      <c r="T22" s="31">
        <v>1</v>
      </c>
      <c r="U22" s="31">
        <v>1</v>
      </c>
      <c r="V22" s="31">
        <v>1</v>
      </c>
      <c r="W22" s="31">
        <v>1</v>
      </c>
      <c r="X22" s="31">
        <v>1</v>
      </c>
      <c r="Y22" s="31">
        <v>1</v>
      </c>
      <c r="Z22" s="31">
        <v>1</v>
      </c>
      <c r="AA22" s="31">
        <v>1</v>
      </c>
      <c r="AB22" s="31">
        <v>1</v>
      </c>
      <c r="AC22" s="31">
        <v>1</v>
      </c>
      <c r="AD22" s="31">
        <v>1</v>
      </c>
      <c r="AE22" s="31">
        <v>1</v>
      </c>
    </row>
    <row r="23" spans="1:31" ht="45" customHeight="1" x14ac:dyDescent="0.25">
      <c r="A23" s="1" t="s">
        <v>74</v>
      </c>
      <c r="B23" s="1" t="s">
        <v>1046</v>
      </c>
      <c r="C23" s="1" t="s">
        <v>397</v>
      </c>
      <c r="D23" s="1" t="s">
        <v>1126</v>
      </c>
      <c r="E23" s="1" t="s">
        <v>1128</v>
      </c>
      <c r="F23" s="1">
        <v>8</v>
      </c>
      <c r="G23" s="1">
        <v>10</v>
      </c>
      <c r="H23" s="52">
        <f t="shared" si="0"/>
        <v>125</v>
      </c>
      <c r="I23" s="34">
        <f t="shared" si="3"/>
        <v>99.545454545454547</v>
      </c>
      <c r="J23" s="31">
        <v>1</v>
      </c>
      <c r="K23" s="31">
        <v>1</v>
      </c>
      <c r="L23" s="31">
        <v>1</v>
      </c>
      <c r="M23" s="31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1</v>
      </c>
      <c r="T23" s="31">
        <v>1</v>
      </c>
      <c r="U23" s="31">
        <v>1</v>
      </c>
      <c r="V23" s="31">
        <v>0.9</v>
      </c>
      <c r="W23" s="31">
        <v>1</v>
      </c>
      <c r="X23" s="31">
        <v>1</v>
      </c>
      <c r="Y23" s="31">
        <v>1</v>
      </c>
      <c r="Z23" s="31">
        <v>1</v>
      </c>
      <c r="AA23" s="31">
        <v>1</v>
      </c>
      <c r="AB23" s="31">
        <v>1</v>
      </c>
      <c r="AC23" s="31">
        <v>1</v>
      </c>
      <c r="AD23" s="31">
        <v>1</v>
      </c>
      <c r="AE23" s="31">
        <v>1</v>
      </c>
    </row>
    <row r="24" spans="1:31" ht="45" customHeight="1" x14ac:dyDescent="0.25">
      <c r="A24" s="1" t="s">
        <v>74</v>
      </c>
      <c r="B24" s="1" t="s">
        <v>1046</v>
      </c>
      <c r="C24" s="1" t="s">
        <v>397</v>
      </c>
      <c r="D24" s="1" t="s">
        <v>1119</v>
      </c>
      <c r="E24" s="1" t="s">
        <v>1121</v>
      </c>
      <c r="F24" s="1">
        <v>5</v>
      </c>
      <c r="G24" s="1">
        <v>5</v>
      </c>
      <c r="H24" s="52">
        <f t="shared" si="0"/>
        <v>100</v>
      </c>
      <c r="I24" s="34">
        <f t="shared" si="3"/>
        <v>97.272727272727266</v>
      </c>
      <c r="J24" s="31">
        <v>1</v>
      </c>
      <c r="K24" s="31">
        <v>1</v>
      </c>
      <c r="L24" s="31">
        <v>1</v>
      </c>
      <c r="M24" s="31">
        <v>1</v>
      </c>
      <c r="N24" s="31">
        <v>0.8</v>
      </c>
      <c r="O24" s="31">
        <v>1</v>
      </c>
      <c r="P24" s="31">
        <v>1</v>
      </c>
      <c r="Q24" s="31">
        <v>1</v>
      </c>
      <c r="R24" s="31">
        <v>1</v>
      </c>
      <c r="S24" s="31">
        <v>1</v>
      </c>
      <c r="T24" s="31">
        <v>1</v>
      </c>
      <c r="U24" s="31">
        <v>1</v>
      </c>
      <c r="V24" s="31">
        <v>1</v>
      </c>
      <c r="W24" s="31">
        <v>1</v>
      </c>
      <c r="X24" s="31">
        <v>1</v>
      </c>
      <c r="Y24" s="31">
        <v>0.8</v>
      </c>
      <c r="Z24" s="31">
        <v>1</v>
      </c>
      <c r="AA24" s="31">
        <v>1</v>
      </c>
      <c r="AB24" s="31">
        <v>1</v>
      </c>
      <c r="AC24" s="31">
        <v>1</v>
      </c>
      <c r="AD24" s="31">
        <v>1</v>
      </c>
      <c r="AE24" s="31">
        <v>0.8</v>
      </c>
    </row>
    <row r="25" spans="1:31" ht="45" customHeight="1" x14ac:dyDescent="0.25">
      <c r="A25" s="1" t="s">
        <v>74</v>
      </c>
      <c r="B25" s="1" t="s">
        <v>1046</v>
      </c>
      <c r="C25" s="1" t="s">
        <v>397</v>
      </c>
      <c r="D25" s="1" t="s">
        <v>1119</v>
      </c>
      <c r="E25" s="1" t="s">
        <v>1122</v>
      </c>
      <c r="F25" s="1">
        <v>3</v>
      </c>
      <c r="G25" s="1">
        <v>3</v>
      </c>
      <c r="H25" s="52">
        <f t="shared" si="0"/>
        <v>100</v>
      </c>
      <c r="I25" s="34">
        <f t="shared" si="3"/>
        <v>92.424242424242422</v>
      </c>
      <c r="J25" s="31">
        <v>1</v>
      </c>
      <c r="K25" s="31">
        <v>1</v>
      </c>
      <c r="L25" s="31">
        <v>1</v>
      </c>
      <c r="M25" s="31">
        <v>1</v>
      </c>
      <c r="N25" s="31">
        <v>1</v>
      </c>
      <c r="O25" s="31">
        <v>1</v>
      </c>
      <c r="P25" s="31">
        <v>1</v>
      </c>
      <c r="Q25" s="31">
        <v>1</v>
      </c>
      <c r="R25" s="31">
        <v>1</v>
      </c>
      <c r="S25" s="31">
        <v>1</v>
      </c>
      <c r="T25" s="31">
        <v>1</v>
      </c>
      <c r="U25" s="31">
        <v>1</v>
      </c>
      <c r="V25" s="31">
        <v>0.66666666666666663</v>
      </c>
      <c r="W25" s="31">
        <v>1</v>
      </c>
      <c r="X25" s="31">
        <v>0.66666666666666663</v>
      </c>
      <c r="Y25" s="31">
        <v>0</v>
      </c>
      <c r="Z25" s="31">
        <v>1</v>
      </c>
      <c r="AA25" s="31">
        <v>1</v>
      </c>
      <c r="AB25" s="31">
        <v>1</v>
      </c>
      <c r="AC25" s="31">
        <v>1</v>
      </c>
      <c r="AD25" s="31">
        <v>1</v>
      </c>
      <c r="AE25" s="31">
        <v>1</v>
      </c>
    </row>
    <row r="26" spans="1:31" ht="45" customHeight="1" x14ac:dyDescent="0.25">
      <c r="A26" s="1" t="s">
        <v>74</v>
      </c>
      <c r="B26" s="1" t="s">
        <v>1046</v>
      </c>
      <c r="C26" s="1" t="s">
        <v>397</v>
      </c>
      <c r="D26" s="1" t="s">
        <v>1137</v>
      </c>
      <c r="E26" s="1" t="s">
        <v>1139</v>
      </c>
      <c r="F26" s="1">
        <v>4</v>
      </c>
      <c r="G26" s="1">
        <v>3</v>
      </c>
      <c r="H26" s="52">
        <f t="shared" si="0"/>
        <v>75</v>
      </c>
      <c r="I26" s="34">
        <f t="shared" si="3"/>
        <v>100</v>
      </c>
      <c r="J26" s="31">
        <v>1</v>
      </c>
      <c r="K26" s="31">
        <v>1</v>
      </c>
      <c r="L26" s="31">
        <v>1</v>
      </c>
      <c r="M26" s="31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1">
        <v>1</v>
      </c>
      <c r="U26" s="31">
        <v>1</v>
      </c>
      <c r="V26" s="31">
        <v>1</v>
      </c>
      <c r="W26" s="31">
        <v>1</v>
      </c>
      <c r="X26" s="31">
        <v>1</v>
      </c>
      <c r="Y26" s="31">
        <v>1</v>
      </c>
      <c r="Z26" s="31">
        <v>1</v>
      </c>
      <c r="AA26" s="31">
        <v>1</v>
      </c>
      <c r="AB26" s="31">
        <v>1</v>
      </c>
      <c r="AC26" s="31">
        <v>1</v>
      </c>
      <c r="AD26" s="31">
        <v>1</v>
      </c>
      <c r="AE26" s="31">
        <v>1</v>
      </c>
    </row>
    <row r="27" spans="1:31" ht="45" customHeight="1" x14ac:dyDescent="0.25">
      <c r="A27" s="1" t="s">
        <v>74</v>
      </c>
      <c r="B27" s="1" t="s">
        <v>1046</v>
      </c>
      <c r="C27" s="1" t="s">
        <v>397</v>
      </c>
      <c r="D27" s="1" t="s">
        <v>1124</v>
      </c>
      <c r="E27" s="1" t="s">
        <v>1125</v>
      </c>
      <c r="F27" s="1">
        <v>9</v>
      </c>
      <c r="G27" s="1">
        <v>13</v>
      </c>
      <c r="H27" s="52">
        <f t="shared" si="0"/>
        <v>144.44444444444443</v>
      </c>
      <c r="I27" s="34">
        <f t="shared" si="3"/>
        <v>94.308645899554989</v>
      </c>
      <c r="J27" s="31">
        <v>0.9</v>
      </c>
      <c r="K27" s="31">
        <v>1</v>
      </c>
      <c r="L27" s="31">
        <v>0.92307692307692313</v>
      </c>
      <c r="M27" s="31">
        <v>0.92307692307692313</v>
      </c>
      <c r="N27" s="31">
        <v>0.90909090909090906</v>
      </c>
      <c r="O27" s="31">
        <v>1</v>
      </c>
      <c r="P27" s="31">
        <v>0.91666666666666663</v>
      </c>
      <c r="Q27" s="31">
        <v>1</v>
      </c>
      <c r="R27" s="31">
        <v>0.92307692307692313</v>
      </c>
      <c r="S27" s="31">
        <v>0.72727272727272729</v>
      </c>
      <c r="T27" s="31">
        <v>1</v>
      </c>
      <c r="U27" s="31">
        <v>1</v>
      </c>
      <c r="V27" s="31">
        <v>0.91666666666666663</v>
      </c>
      <c r="W27" s="31">
        <v>0.84615384615384615</v>
      </c>
      <c r="X27" s="31">
        <v>0.92307692307692313</v>
      </c>
      <c r="Y27" s="31">
        <v>0.91666666666666663</v>
      </c>
      <c r="Z27" s="31">
        <v>1</v>
      </c>
      <c r="AA27" s="31">
        <v>0.92307692307692313</v>
      </c>
      <c r="AB27" s="31">
        <v>1</v>
      </c>
      <c r="AC27" s="31">
        <v>1</v>
      </c>
      <c r="AD27" s="31">
        <v>1</v>
      </c>
      <c r="AE27" s="31">
        <v>1</v>
      </c>
    </row>
    <row r="28" spans="1:31" ht="45" customHeight="1" x14ac:dyDescent="0.25">
      <c r="A28" s="4"/>
      <c r="B28" s="4"/>
      <c r="C28" s="4"/>
      <c r="D28" s="4"/>
      <c r="E28" s="4"/>
      <c r="F28" s="4"/>
      <c r="G28" s="4"/>
      <c r="H28" s="4"/>
      <c r="I28" s="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30" spans="1:31" ht="39.950000000000003" customHeight="1" x14ac:dyDescent="0.25">
      <c r="A30" s="62" t="s">
        <v>2141</v>
      </c>
      <c r="B30" s="62"/>
      <c r="C30" s="62"/>
      <c r="D30" s="62"/>
      <c r="E30" s="62"/>
      <c r="F30" s="62"/>
      <c r="G30" s="62"/>
      <c r="H30" s="62"/>
      <c r="I30" s="43"/>
      <c r="J30" s="43"/>
      <c r="K30" s="2"/>
      <c r="L30" s="2"/>
      <c r="M30" s="2"/>
      <c r="N30" s="43"/>
      <c r="O30" s="2"/>
      <c r="P30" s="2"/>
      <c r="Q30" s="2"/>
      <c r="R30" s="43"/>
      <c r="S30" s="43"/>
      <c r="T30" s="43"/>
      <c r="U30" s="43"/>
      <c r="V30" s="2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25.5" x14ac:dyDescent="0.25">
      <c r="A31" s="41" t="s">
        <v>41</v>
      </c>
      <c r="B31" s="56">
        <v>46083.5625</v>
      </c>
      <c r="C31" s="57"/>
      <c r="D31" s="58" t="s">
        <v>2</v>
      </c>
      <c r="E31" s="58" t="s">
        <v>3</v>
      </c>
      <c r="F31" s="58" t="s">
        <v>4</v>
      </c>
      <c r="G31" s="58" t="s">
        <v>5</v>
      </c>
      <c r="H31" s="58" t="s">
        <v>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80.099999999999994" customHeight="1" x14ac:dyDescent="0.25">
      <c r="A32" s="40" t="s">
        <v>0</v>
      </c>
      <c r="B32" s="40" t="s">
        <v>3409</v>
      </c>
      <c r="C32" s="40" t="s">
        <v>1</v>
      </c>
      <c r="D32" s="58"/>
      <c r="E32" s="58"/>
      <c r="F32" s="58"/>
      <c r="G32" s="58"/>
      <c r="H32" s="58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45" customHeight="1" x14ac:dyDescent="0.25">
      <c r="A33" s="1" t="s">
        <v>74</v>
      </c>
      <c r="B33" s="1" t="s">
        <v>8</v>
      </c>
      <c r="C33" s="1" t="s">
        <v>9</v>
      </c>
      <c r="D33" s="1" t="s">
        <v>3393</v>
      </c>
      <c r="E33" s="1" t="s">
        <v>3947</v>
      </c>
      <c r="F33" s="1">
        <v>89</v>
      </c>
      <c r="G33" s="1">
        <v>5</v>
      </c>
      <c r="H33" s="27">
        <v>5.6179775280898872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45" customHeight="1" x14ac:dyDescent="0.25">
      <c r="A34" s="1" t="s">
        <v>74</v>
      </c>
      <c r="B34" s="1" t="s">
        <v>8</v>
      </c>
      <c r="C34" s="1" t="s">
        <v>9</v>
      </c>
      <c r="D34" s="1" t="s">
        <v>75</v>
      </c>
      <c r="E34" s="1" t="s">
        <v>76</v>
      </c>
      <c r="F34" s="1">
        <v>58</v>
      </c>
      <c r="G34" s="1">
        <v>19</v>
      </c>
      <c r="H34" s="27">
        <v>32.758620689655174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45" customHeight="1" x14ac:dyDescent="0.25">
      <c r="A35" s="1" t="s">
        <v>74</v>
      </c>
      <c r="B35" s="1" t="s">
        <v>8</v>
      </c>
      <c r="C35" s="1" t="s">
        <v>9</v>
      </c>
      <c r="D35" s="1" t="s">
        <v>3391</v>
      </c>
      <c r="E35" s="1" t="s">
        <v>3392</v>
      </c>
      <c r="F35" s="1">
        <v>41</v>
      </c>
      <c r="G35" s="1">
        <v>8</v>
      </c>
      <c r="H35" s="27">
        <v>19.512195121951219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45" customHeight="1" x14ac:dyDescent="0.25">
      <c r="A36" s="1" t="s">
        <v>74</v>
      </c>
      <c r="B36" s="1" t="s">
        <v>8</v>
      </c>
      <c r="C36" s="1" t="s">
        <v>9</v>
      </c>
      <c r="D36" s="1" t="s">
        <v>3401</v>
      </c>
      <c r="E36" s="1" t="s">
        <v>3402</v>
      </c>
      <c r="F36" s="1">
        <v>145</v>
      </c>
      <c r="G36" s="1">
        <v>12</v>
      </c>
      <c r="H36" s="27">
        <v>8.2758620689655178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45" customHeight="1" x14ac:dyDescent="0.25">
      <c r="A37" s="1" t="s">
        <v>74</v>
      </c>
      <c r="B37" s="1" t="s">
        <v>8</v>
      </c>
      <c r="C37" s="1" t="s">
        <v>9</v>
      </c>
      <c r="D37" s="1" t="s">
        <v>3405</v>
      </c>
      <c r="E37" s="1" t="s">
        <v>3406</v>
      </c>
      <c r="F37" s="1">
        <v>31</v>
      </c>
      <c r="G37" s="1">
        <v>4</v>
      </c>
      <c r="H37" s="27">
        <v>12.903225806451612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45" customHeight="1" x14ac:dyDescent="0.25">
      <c r="A38" s="1" t="s">
        <v>74</v>
      </c>
      <c r="B38" s="1" t="s">
        <v>8</v>
      </c>
      <c r="C38" s="1" t="s">
        <v>9</v>
      </c>
      <c r="D38" s="1" t="s">
        <v>3396</v>
      </c>
      <c r="E38" s="1" t="s">
        <v>3397</v>
      </c>
      <c r="F38" s="1">
        <v>105</v>
      </c>
      <c r="G38" s="1">
        <v>7</v>
      </c>
      <c r="H38" s="27">
        <v>6.666666666666667</v>
      </c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45" customHeight="1" x14ac:dyDescent="0.25">
      <c r="A39" s="1" t="s">
        <v>74</v>
      </c>
      <c r="B39" s="1" t="s">
        <v>8</v>
      </c>
      <c r="C39" s="1" t="s">
        <v>9</v>
      </c>
      <c r="D39" s="1" t="s">
        <v>3403</v>
      </c>
      <c r="E39" s="1" t="s">
        <v>3404</v>
      </c>
      <c r="F39" s="1">
        <v>78</v>
      </c>
      <c r="G39" s="1">
        <v>4</v>
      </c>
      <c r="H39" s="27">
        <v>5.1282051282051277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45" customHeight="1" x14ac:dyDescent="0.25">
      <c r="A40" s="1" t="s">
        <v>74</v>
      </c>
      <c r="B40" s="1" t="s">
        <v>8</v>
      </c>
      <c r="C40" s="1" t="s">
        <v>9</v>
      </c>
      <c r="D40" s="1" t="s">
        <v>79</v>
      </c>
      <c r="E40" s="1" t="s">
        <v>80</v>
      </c>
      <c r="F40" s="1">
        <v>36</v>
      </c>
      <c r="G40" s="1">
        <v>14</v>
      </c>
      <c r="H40" s="27">
        <v>38.888888888888893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45" customHeight="1" x14ac:dyDescent="0.25">
      <c r="A41" s="1" t="s">
        <v>74</v>
      </c>
      <c r="B41" s="1" t="s">
        <v>8</v>
      </c>
      <c r="C41" s="1" t="s">
        <v>9</v>
      </c>
      <c r="D41" s="1" t="s">
        <v>3394</v>
      </c>
      <c r="E41" s="1" t="s">
        <v>3395</v>
      </c>
      <c r="F41" s="1">
        <v>67</v>
      </c>
      <c r="G41" s="1">
        <v>6</v>
      </c>
      <c r="H41" s="27">
        <v>8.9552238805970141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45" customHeight="1" x14ac:dyDescent="0.25">
      <c r="A42" s="1" t="s">
        <v>74</v>
      </c>
      <c r="B42" s="1" t="s">
        <v>8</v>
      </c>
      <c r="C42" s="1" t="s">
        <v>9</v>
      </c>
      <c r="D42" s="1" t="s">
        <v>3399</v>
      </c>
      <c r="E42" s="1" t="s">
        <v>3400</v>
      </c>
      <c r="F42" s="1">
        <v>43</v>
      </c>
      <c r="G42" s="1">
        <v>6</v>
      </c>
      <c r="H42" s="27">
        <v>13.953488372093023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45" customHeight="1" x14ac:dyDescent="0.25">
      <c r="A43" s="1" t="s">
        <v>74</v>
      </c>
      <c r="B43" s="1" t="s">
        <v>8</v>
      </c>
      <c r="C43" s="1" t="s">
        <v>9</v>
      </c>
      <c r="D43" s="1" t="s">
        <v>1112</v>
      </c>
      <c r="E43" s="1" t="s">
        <v>3948</v>
      </c>
      <c r="F43" s="1">
        <v>16</v>
      </c>
      <c r="G43" s="1">
        <v>5</v>
      </c>
      <c r="H43" s="27">
        <v>31.25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45" customHeight="1" x14ac:dyDescent="0.25">
      <c r="A44" s="1" t="s">
        <v>74</v>
      </c>
      <c r="B44" s="1" t="s">
        <v>8</v>
      </c>
      <c r="C44" s="1" t="s">
        <v>9</v>
      </c>
      <c r="D44" s="1" t="s">
        <v>1148</v>
      </c>
      <c r="E44" s="1" t="s">
        <v>3485</v>
      </c>
      <c r="F44" s="1">
        <v>13</v>
      </c>
      <c r="G44" s="1">
        <v>4</v>
      </c>
      <c r="H44" s="27">
        <v>30.76923076923077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45" customHeight="1" x14ac:dyDescent="0.25">
      <c r="A45" s="1" t="s">
        <v>74</v>
      </c>
      <c r="B45" s="1" t="s">
        <v>8</v>
      </c>
      <c r="C45" s="1" t="s">
        <v>9</v>
      </c>
      <c r="D45" s="1" t="s">
        <v>1117</v>
      </c>
      <c r="E45" s="1" t="s">
        <v>3949</v>
      </c>
      <c r="F45" s="1">
        <v>10</v>
      </c>
      <c r="G45" s="1">
        <v>1</v>
      </c>
      <c r="H45" s="27">
        <v>10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45" customHeight="1" x14ac:dyDescent="0.25">
      <c r="A46" s="1" t="s">
        <v>74</v>
      </c>
      <c r="B46" s="1" t="s">
        <v>1046</v>
      </c>
      <c r="C46" s="1" t="s">
        <v>397</v>
      </c>
      <c r="D46" s="1" t="s">
        <v>1126</v>
      </c>
      <c r="E46" s="1" t="s">
        <v>1127</v>
      </c>
      <c r="F46" s="1">
        <v>160</v>
      </c>
      <c r="G46" s="1">
        <v>56</v>
      </c>
      <c r="H46" s="27">
        <v>35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45" customHeight="1" x14ac:dyDescent="0.25">
      <c r="A47" s="1" t="s">
        <v>74</v>
      </c>
      <c r="B47" s="1" t="s">
        <v>1046</v>
      </c>
      <c r="C47" s="1" t="s">
        <v>397</v>
      </c>
      <c r="D47" s="1" t="s">
        <v>1150</v>
      </c>
      <c r="E47" s="1" t="s">
        <v>1151</v>
      </c>
      <c r="F47" s="1">
        <v>215</v>
      </c>
      <c r="G47" s="1">
        <v>70</v>
      </c>
      <c r="H47" s="27">
        <v>32.558139534883722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45" customHeight="1" x14ac:dyDescent="0.25">
      <c r="A48" s="1" t="s">
        <v>74</v>
      </c>
      <c r="B48" s="1" t="s">
        <v>1046</v>
      </c>
      <c r="C48" s="1" t="s">
        <v>397</v>
      </c>
      <c r="D48" s="1" t="s">
        <v>1131</v>
      </c>
      <c r="E48" s="1" t="s">
        <v>1160</v>
      </c>
      <c r="F48" s="1">
        <v>111</v>
      </c>
      <c r="G48" s="1">
        <v>37</v>
      </c>
      <c r="H48" s="27">
        <v>33.333333333333329</v>
      </c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45" customHeight="1" x14ac:dyDescent="0.25">
      <c r="A49" s="1" t="s">
        <v>74</v>
      </c>
      <c r="B49" s="1" t="s">
        <v>1046</v>
      </c>
      <c r="C49" s="1" t="s">
        <v>397</v>
      </c>
      <c r="D49" s="1" t="s">
        <v>1112</v>
      </c>
      <c r="E49" s="1" t="s">
        <v>1113</v>
      </c>
      <c r="F49" s="1">
        <v>51</v>
      </c>
      <c r="G49" s="1">
        <v>9</v>
      </c>
      <c r="H49" s="27">
        <v>17.647058823529413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45" customHeight="1" x14ac:dyDescent="0.25">
      <c r="A50" s="1" t="s">
        <v>74</v>
      </c>
      <c r="B50" s="1" t="s">
        <v>1046</v>
      </c>
      <c r="C50" s="1" t="s">
        <v>397</v>
      </c>
      <c r="D50" s="1" t="s">
        <v>1117</v>
      </c>
      <c r="E50" s="1" t="s">
        <v>1153</v>
      </c>
      <c r="F50" s="1">
        <v>246</v>
      </c>
      <c r="G50" s="1">
        <v>19</v>
      </c>
      <c r="H50" s="27">
        <v>7.7235772357723578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45" customHeight="1" x14ac:dyDescent="0.25">
      <c r="A51" s="1" t="s">
        <v>74</v>
      </c>
      <c r="B51" s="1" t="s">
        <v>1046</v>
      </c>
      <c r="C51" s="1" t="s">
        <v>397</v>
      </c>
      <c r="D51" s="1" t="s">
        <v>1119</v>
      </c>
      <c r="E51" s="1" t="s">
        <v>1120</v>
      </c>
      <c r="F51" s="1">
        <v>302</v>
      </c>
      <c r="G51" s="1">
        <v>91</v>
      </c>
      <c r="H51" s="27">
        <v>30.132450331125828</v>
      </c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45" customHeight="1" x14ac:dyDescent="0.25">
      <c r="A52" s="1" t="s">
        <v>74</v>
      </c>
      <c r="B52" s="1" t="s">
        <v>1046</v>
      </c>
      <c r="C52" s="1" t="s">
        <v>397</v>
      </c>
      <c r="D52" s="1" t="s">
        <v>1137</v>
      </c>
      <c r="E52" s="1" t="s">
        <v>2799</v>
      </c>
      <c r="F52" s="1">
        <v>197</v>
      </c>
      <c r="G52" s="1">
        <v>55</v>
      </c>
      <c r="H52" s="27">
        <v>27.918781725888326</v>
      </c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45" customHeight="1" x14ac:dyDescent="0.25">
      <c r="A53" s="1" t="s">
        <v>74</v>
      </c>
      <c r="B53" s="1" t="s">
        <v>1046</v>
      </c>
      <c r="C53" s="1" t="s">
        <v>397</v>
      </c>
      <c r="D53" s="1" t="s">
        <v>1114</v>
      </c>
      <c r="E53" s="1" t="s">
        <v>1161</v>
      </c>
      <c r="F53" s="1">
        <v>350</v>
      </c>
      <c r="G53" s="1">
        <v>11</v>
      </c>
      <c r="H53" s="27">
        <v>3.1428571428571432</v>
      </c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45" customHeight="1" x14ac:dyDescent="0.25">
      <c r="A54" s="1" t="s">
        <v>74</v>
      </c>
      <c r="B54" s="1" t="s">
        <v>1046</v>
      </c>
      <c r="C54" s="1" t="s">
        <v>397</v>
      </c>
      <c r="D54" s="1" t="s">
        <v>1134</v>
      </c>
      <c r="E54" s="1" t="s">
        <v>3486</v>
      </c>
      <c r="F54" s="1">
        <v>134</v>
      </c>
      <c r="G54" s="1">
        <v>1</v>
      </c>
      <c r="H54" s="27">
        <v>0.74626865671641784</v>
      </c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45" customHeight="1" x14ac:dyDescent="0.25">
      <c r="A55" s="1" t="s">
        <v>74</v>
      </c>
      <c r="B55" s="1" t="s">
        <v>1046</v>
      </c>
      <c r="C55" s="1" t="s">
        <v>397</v>
      </c>
      <c r="D55" s="1" t="s">
        <v>1148</v>
      </c>
      <c r="E55" s="1" t="s">
        <v>1149</v>
      </c>
      <c r="F55" s="1">
        <v>8</v>
      </c>
      <c r="G55" s="1">
        <v>2</v>
      </c>
      <c r="H55" s="27">
        <v>25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45" customHeight="1" x14ac:dyDescent="0.25">
      <c r="A56" s="1" t="s">
        <v>74</v>
      </c>
      <c r="B56" s="1" t="s">
        <v>1046</v>
      </c>
      <c r="C56" s="1" t="s">
        <v>397</v>
      </c>
      <c r="D56" s="1" t="s">
        <v>1117</v>
      </c>
      <c r="E56" s="1" t="s">
        <v>3950</v>
      </c>
      <c r="F56" s="1">
        <v>15</v>
      </c>
      <c r="G56" s="1">
        <v>2</v>
      </c>
      <c r="H56" s="27">
        <v>13.333333333333334</v>
      </c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1:31" ht="45" customHeight="1" x14ac:dyDescent="0.25">
      <c r="A57" s="1" t="s">
        <v>74</v>
      </c>
      <c r="B57" s="1" t="s">
        <v>1046</v>
      </c>
      <c r="C57" s="1" t="s">
        <v>397</v>
      </c>
      <c r="D57" s="1" t="s">
        <v>1117</v>
      </c>
      <c r="E57" s="1" t="s">
        <v>1118</v>
      </c>
      <c r="F57" s="1">
        <v>7</v>
      </c>
      <c r="G57" s="1">
        <v>1</v>
      </c>
      <c r="H57" s="27">
        <v>14.285714285714285</v>
      </c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1" ht="45" customHeight="1" x14ac:dyDescent="0.25">
      <c r="A58" s="1" t="s">
        <v>74</v>
      </c>
      <c r="B58" s="1" t="s">
        <v>1046</v>
      </c>
      <c r="C58" s="1" t="s">
        <v>397</v>
      </c>
      <c r="D58" s="1" t="s">
        <v>1114</v>
      </c>
      <c r="E58" s="1" t="s">
        <v>1116</v>
      </c>
      <c r="F58" s="1">
        <v>7</v>
      </c>
      <c r="G58" s="1">
        <v>1</v>
      </c>
      <c r="H58" s="27">
        <v>14.285714285714285</v>
      </c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1:31" ht="45" customHeight="1" x14ac:dyDescent="0.25">
      <c r="A59" s="1" t="s">
        <v>74</v>
      </c>
      <c r="B59" s="1" t="s">
        <v>1046</v>
      </c>
      <c r="C59" s="1" t="s">
        <v>397</v>
      </c>
      <c r="D59" s="1" t="s">
        <v>1119</v>
      </c>
      <c r="E59" s="1" t="s">
        <v>1123</v>
      </c>
      <c r="F59" s="1">
        <v>7</v>
      </c>
      <c r="G59" s="1">
        <v>2</v>
      </c>
      <c r="H59" s="27">
        <v>28.571428571428569</v>
      </c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1:31" ht="45" customHeight="1" x14ac:dyDescent="0.25">
      <c r="A60" s="1" t="s">
        <v>74</v>
      </c>
      <c r="B60" s="1" t="s">
        <v>1089</v>
      </c>
      <c r="C60" s="1" t="s">
        <v>397</v>
      </c>
      <c r="D60" s="1" t="s">
        <v>1162</v>
      </c>
      <c r="E60" s="1" t="s">
        <v>3951</v>
      </c>
      <c r="F60" s="1">
        <v>730</v>
      </c>
      <c r="G60" s="1">
        <v>9</v>
      </c>
      <c r="H60" s="27">
        <v>1.2328767123287672</v>
      </c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pans="1:31" ht="45" customHeight="1" x14ac:dyDescent="0.25">
      <c r="A61" s="1" t="s">
        <v>74</v>
      </c>
      <c r="B61" s="1" t="s">
        <v>1089</v>
      </c>
      <c r="C61" s="1" t="s">
        <v>397</v>
      </c>
      <c r="D61" s="1" t="s">
        <v>1163</v>
      </c>
      <c r="E61" s="1" t="s">
        <v>1164</v>
      </c>
      <c r="F61" s="1">
        <v>640</v>
      </c>
      <c r="G61" s="1">
        <v>7</v>
      </c>
      <c r="H61" s="27">
        <v>1.09375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pans="1:3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pans="1:31" ht="13.9" customHeight="1" x14ac:dyDescent="0.25">
      <c r="A63" s="63" t="s">
        <v>2977</v>
      </c>
      <c r="B63" s="63"/>
      <c r="C63" s="63"/>
      <c r="D63" s="63"/>
      <c r="E63" s="6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</row>
    <row r="64" spans="1:31" ht="45" x14ac:dyDescent="0.25">
      <c r="A64" s="1" t="s">
        <v>41</v>
      </c>
      <c r="B64" s="64">
        <v>46083.5625</v>
      </c>
      <c r="C64" s="65"/>
      <c r="D64" s="1" t="s">
        <v>2</v>
      </c>
      <c r="E64" s="1" t="s">
        <v>3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</row>
    <row r="65" spans="1:31" ht="75" x14ac:dyDescent="0.25">
      <c r="A65" s="1" t="s">
        <v>0</v>
      </c>
      <c r="B65" s="1" t="s">
        <v>3418</v>
      </c>
      <c r="C65" s="1" t="s">
        <v>1</v>
      </c>
      <c r="D65" s="1"/>
      <c r="E65" s="1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31" ht="30" x14ac:dyDescent="0.25">
      <c r="A66" s="1" t="s">
        <v>74</v>
      </c>
      <c r="B66" s="1" t="s">
        <v>8</v>
      </c>
      <c r="C66" s="1" t="s">
        <v>9</v>
      </c>
      <c r="D66" s="33">
        <v>8503004341</v>
      </c>
      <c r="E66" s="1" t="s">
        <v>3398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30" x14ac:dyDescent="0.25">
      <c r="A67" s="1" t="s">
        <v>74</v>
      </c>
      <c r="B67" s="1" t="s">
        <v>8</v>
      </c>
      <c r="C67" s="1" t="s">
        <v>9</v>
      </c>
      <c r="D67" s="33">
        <v>8503004800</v>
      </c>
      <c r="E67" s="1" t="s">
        <v>3390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</row>
    <row r="68" spans="1:31" ht="39.950000000000003" customHeight="1" x14ac:dyDescent="0.25">
      <c r="A68" s="1" t="s">
        <v>74</v>
      </c>
      <c r="B68" s="1" t="s">
        <v>8</v>
      </c>
      <c r="C68" s="1" t="s">
        <v>9</v>
      </c>
      <c r="D68" s="33">
        <v>8503004630</v>
      </c>
      <c r="E68" s="1" t="s">
        <v>3407</v>
      </c>
      <c r="F68" s="4"/>
      <c r="G68" s="4"/>
      <c r="H68" s="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</row>
    <row r="69" spans="1:31" ht="39.950000000000003" customHeight="1" x14ac:dyDescent="0.25">
      <c r="A69" s="1" t="s">
        <v>74</v>
      </c>
      <c r="B69" s="1" t="s">
        <v>1046</v>
      </c>
      <c r="C69" s="1" t="s">
        <v>397</v>
      </c>
      <c r="D69" s="36">
        <v>8503004398</v>
      </c>
      <c r="E69" s="1" t="s">
        <v>1136</v>
      </c>
      <c r="F69" s="4"/>
      <c r="G69" s="4"/>
      <c r="H69" s="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</row>
    <row r="70" spans="1:31" ht="39.950000000000003" customHeight="1" x14ac:dyDescent="0.25">
      <c r="A70" s="1" t="s">
        <v>74</v>
      </c>
      <c r="B70" s="1" t="s">
        <v>1046</v>
      </c>
      <c r="C70" s="1" t="s">
        <v>397</v>
      </c>
      <c r="D70" s="36">
        <v>8503004655</v>
      </c>
      <c r="E70" s="1" t="s">
        <v>1143</v>
      </c>
      <c r="F70" s="4"/>
      <c r="G70" s="4"/>
      <c r="H70" s="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39.950000000000003" customHeight="1" x14ac:dyDescent="0.25">
      <c r="A71" s="1" t="s">
        <v>74</v>
      </c>
      <c r="B71" s="1" t="s">
        <v>1046</v>
      </c>
      <c r="C71" s="1" t="s">
        <v>397</v>
      </c>
      <c r="D71" s="36">
        <v>8503004655</v>
      </c>
      <c r="E71" s="1" t="s">
        <v>1146</v>
      </c>
      <c r="F71" s="4"/>
      <c r="G71" s="4"/>
      <c r="H71" s="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pans="1:31" ht="39.950000000000003" customHeight="1" x14ac:dyDescent="0.25">
      <c r="A72" s="1" t="s">
        <v>74</v>
      </c>
      <c r="B72" s="1" t="s">
        <v>1046</v>
      </c>
      <c r="C72" s="1" t="s">
        <v>397</v>
      </c>
      <c r="D72" s="36">
        <v>8503004831</v>
      </c>
      <c r="E72" s="1" t="s">
        <v>1145</v>
      </c>
      <c r="F72" s="4"/>
      <c r="G72" s="4"/>
      <c r="H72" s="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  <row r="73" spans="1:31" ht="39.950000000000003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5">
      <c r="A74" s="4"/>
      <c r="B74" s="4"/>
      <c r="C74" s="4"/>
      <c r="D74" s="4"/>
      <c r="E74" s="4"/>
      <c r="F74" s="4"/>
      <c r="G74" s="4"/>
      <c r="H74" s="4"/>
    </row>
    <row r="75" spans="1:31" x14ac:dyDescent="0.25">
      <c r="A75" s="4"/>
      <c r="B75" s="4"/>
      <c r="C75" s="4"/>
      <c r="D75" s="4"/>
      <c r="E75" s="4"/>
      <c r="F75" s="4"/>
      <c r="G75" s="4"/>
      <c r="H75" s="4"/>
    </row>
    <row r="76" spans="1:31" x14ac:dyDescent="0.25">
      <c r="A76" s="4"/>
      <c r="B76" s="4"/>
      <c r="C76" s="4"/>
      <c r="D76" s="4"/>
      <c r="E76" s="4"/>
      <c r="F76" s="4"/>
      <c r="G76" s="4"/>
      <c r="H76" s="4"/>
    </row>
    <row r="77" spans="1:31" x14ac:dyDescent="0.25">
      <c r="A77" s="4"/>
      <c r="B77" s="4"/>
      <c r="C77" s="4"/>
      <c r="D77" s="4"/>
      <c r="E77" s="4"/>
      <c r="F77" s="4"/>
      <c r="G77" s="4"/>
      <c r="H77" s="4"/>
    </row>
    <row r="78" spans="1:31" x14ac:dyDescent="0.25">
      <c r="A78" s="4"/>
      <c r="B78" s="4"/>
      <c r="C78" s="4"/>
      <c r="D78" s="4"/>
      <c r="E78" s="4"/>
      <c r="F78" s="4"/>
      <c r="G78" s="4"/>
      <c r="H78" s="4"/>
    </row>
    <row r="79" spans="1:31" x14ac:dyDescent="0.25">
      <c r="A79" s="4"/>
      <c r="B79" s="4"/>
      <c r="C79" s="4"/>
      <c r="D79" s="4"/>
      <c r="E79" s="4"/>
      <c r="F79" s="4"/>
      <c r="G79" s="4"/>
      <c r="H79" s="4"/>
    </row>
    <row r="80" spans="1:31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8" spans="1:8" x14ac:dyDescent="0.25">
      <c r="A88" s="72" t="s">
        <v>2977</v>
      </c>
      <c r="B88" s="72"/>
      <c r="C88" s="72"/>
      <c r="D88" s="72"/>
      <c r="E88" s="72"/>
    </row>
    <row r="89" spans="1:8" ht="45" x14ac:dyDescent="0.25">
      <c r="A89" s="4" t="s">
        <v>74</v>
      </c>
      <c r="B89" s="4" t="s">
        <v>8</v>
      </c>
      <c r="C89" s="4" t="s">
        <v>9</v>
      </c>
      <c r="D89" s="4" t="s">
        <v>1117</v>
      </c>
      <c r="E89" s="4" t="s">
        <v>3058</v>
      </c>
    </row>
    <row r="90" spans="1:8" x14ac:dyDescent="0.25">
      <c r="A90" s="4" t="s">
        <v>74</v>
      </c>
      <c r="B90" s="4" t="s">
        <v>1046</v>
      </c>
      <c r="C90" s="4" t="s">
        <v>397</v>
      </c>
      <c r="D90" s="4" t="s">
        <v>1112</v>
      </c>
      <c r="E90" s="4" t="s">
        <v>1113</v>
      </c>
    </row>
    <row r="91" spans="1:8" ht="30" x14ac:dyDescent="0.25">
      <c r="A91" s="4" t="s">
        <v>74</v>
      </c>
      <c r="B91" s="4" t="s">
        <v>1046</v>
      </c>
      <c r="C91" s="4" t="s">
        <v>397</v>
      </c>
      <c r="D91" s="4" t="s">
        <v>1114</v>
      </c>
      <c r="E91" s="4" t="s">
        <v>1115</v>
      </c>
    </row>
    <row r="92" spans="1:8" ht="30" x14ac:dyDescent="0.25">
      <c r="A92" s="4" t="s">
        <v>74</v>
      </c>
      <c r="B92" s="4" t="s">
        <v>1046</v>
      </c>
      <c r="C92" s="4" t="s">
        <v>397</v>
      </c>
      <c r="D92" s="4" t="s">
        <v>1117</v>
      </c>
      <c r="E92" s="4" t="s">
        <v>3059</v>
      </c>
    </row>
    <row r="93" spans="1:8" ht="30" x14ac:dyDescent="0.25">
      <c r="A93" s="4" t="s">
        <v>74</v>
      </c>
      <c r="B93" s="4" t="s">
        <v>1046</v>
      </c>
      <c r="C93" s="4" t="s">
        <v>397</v>
      </c>
      <c r="D93" s="4" t="s">
        <v>1126</v>
      </c>
      <c r="E93" s="4" t="s">
        <v>1128</v>
      </c>
    </row>
    <row r="94" spans="1:8" ht="30" x14ac:dyDescent="0.25">
      <c r="A94" s="4" t="s">
        <v>74</v>
      </c>
      <c r="B94" s="4" t="s">
        <v>1046</v>
      </c>
      <c r="C94" s="4" t="s">
        <v>397</v>
      </c>
      <c r="D94" s="4" t="s">
        <v>1131</v>
      </c>
      <c r="E94" s="4" t="s">
        <v>1132</v>
      </c>
    </row>
    <row r="95" spans="1:8" ht="30" x14ac:dyDescent="0.25">
      <c r="A95" s="4" t="s">
        <v>74</v>
      </c>
      <c r="B95" s="4" t="s">
        <v>1046</v>
      </c>
      <c r="C95" s="4" t="s">
        <v>397</v>
      </c>
      <c r="D95" s="4" t="s">
        <v>1131</v>
      </c>
      <c r="E95" s="4" t="s">
        <v>1133</v>
      </c>
    </row>
    <row r="96" spans="1:8" ht="30" x14ac:dyDescent="0.25">
      <c r="A96" s="4" t="s">
        <v>74</v>
      </c>
      <c r="B96" s="4" t="s">
        <v>1046</v>
      </c>
      <c r="C96" s="4" t="s">
        <v>397</v>
      </c>
      <c r="D96" s="4" t="s">
        <v>1134</v>
      </c>
      <c r="E96" s="4" t="s">
        <v>1135</v>
      </c>
    </row>
    <row r="97" spans="1:5" ht="30" x14ac:dyDescent="0.25">
      <c r="A97" s="4" t="s">
        <v>74</v>
      </c>
      <c r="B97" s="4" t="s">
        <v>1046</v>
      </c>
      <c r="C97" s="4" t="s">
        <v>397</v>
      </c>
      <c r="D97" s="4" t="s">
        <v>1134</v>
      </c>
      <c r="E97" s="4" t="s">
        <v>1136</v>
      </c>
    </row>
    <row r="98" spans="1:5" ht="30" x14ac:dyDescent="0.25">
      <c r="A98" s="4" t="s">
        <v>74</v>
      </c>
      <c r="B98" s="4" t="s">
        <v>1046</v>
      </c>
      <c r="C98" s="4" t="s">
        <v>397</v>
      </c>
      <c r="D98" s="4" t="s">
        <v>1137</v>
      </c>
      <c r="E98" s="4" t="s">
        <v>1138</v>
      </c>
    </row>
    <row r="99" spans="1:5" ht="30" x14ac:dyDescent="0.25">
      <c r="A99" s="4" t="s">
        <v>74</v>
      </c>
      <c r="B99" s="4" t="s">
        <v>1046</v>
      </c>
      <c r="C99" s="4" t="s">
        <v>397</v>
      </c>
      <c r="D99" s="4" t="s">
        <v>1137</v>
      </c>
      <c r="E99" s="4" t="s">
        <v>1139</v>
      </c>
    </row>
    <row r="100" spans="1:5" ht="30" x14ac:dyDescent="0.25">
      <c r="A100" s="4" t="s">
        <v>74</v>
      </c>
      <c r="B100" s="4" t="s">
        <v>1046</v>
      </c>
      <c r="C100" s="4" t="s">
        <v>397</v>
      </c>
      <c r="D100" s="4" t="s">
        <v>1142</v>
      </c>
      <c r="E100" s="4" t="s">
        <v>1144</v>
      </c>
    </row>
  </sheetData>
  <mergeCells count="20">
    <mergeCell ref="J1:AE3"/>
    <mergeCell ref="D3:D4"/>
    <mergeCell ref="E3:E4"/>
    <mergeCell ref="F3:F4"/>
    <mergeCell ref="G3:G4"/>
    <mergeCell ref="H3:H4"/>
    <mergeCell ref="I3:I4"/>
    <mergeCell ref="A88:E88"/>
    <mergeCell ref="A30:H30"/>
    <mergeCell ref="A1:I1"/>
    <mergeCell ref="B3:C3"/>
    <mergeCell ref="B31:C31"/>
    <mergeCell ref="D31:D32"/>
    <mergeCell ref="E31:E32"/>
    <mergeCell ref="F31:F32"/>
    <mergeCell ref="G31:G32"/>
    <mergeCell ref="H31:H32"/>
    <mergeCell ref="A63:E63"/>
    <mergeCell ref="A2:I2"/>
    <mergeCell ref="B64:C6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FB2C-C04E-4116-A145-DFB3E937EEBB}">
  <dimension ref="A1:AE79"/>
  <sheetViews>
    <sheetView showGridLines="0" zoomScaleNormal="100" workbookViewId="0">
      <pane xSplit="5" ySplit="4" topLeftCell="F70" activePane="bottomRight" state="frozen"/>
      <selection pane="topRight" activeCell="F1" sqref="F1"/>
      <selection pane="bottomLeft" activeCell="A4" sqref="A4"/>
      <selection pane="bottomRight" activeCell="J75" sqref="J75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0" t="s">
        <v>2982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s="5" customFormat="1" ht="22.15" customHeight="1" x14ac:dyDescent="0.25">
      <c r="A2" s="67" t="s">
        <v>3454</v>
      </c>
      <c r="B2" s="68"/>
      <c r="C2" s="68"/>
      <c r="D2" s="68"/>
      <c r="E2" s="69"/>
      <c r="F2" s="25"/>
      <c r="G2" s="25"/>
      <c r="H2" s="25"/>
      <c r="I2" s="26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s="5" customFormat="1" ht="155.1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3" customFormat="1" ht="45" customHeight="1" x14ac:dyDescent="0.25">
      <c r="A5" s="13" t="s">
        <v>82</v>
      </c>
      <c r="B5" s="1" t="s">
        <v>8</v>
      </c>
      <c r="C5" s="1" t="s">
        <v>9</v>
      </c>
      <c r="D5" s="1" t="s">
        <v>85</v>
      </c>
      <c r="E5" s="1" t="s">
        <v>3066</v>
      </c>
      <c r="F5" s="1">
        <v>319</v>
      </c>
      <c r="G5" s="1">
        <v>165</v>
      </c>
      <c r="H5" s="52">
        <f t="shared" ref="H5:H68" si="0">G5/F5*100</f>
        <v>51.724137931034484</v>
      </c>
      <c r="I5" s="37">
        <f>(J5+K5+L5+M5+N5+O5+P5+Q5+R5+S5+U5+V5+W5+X5+Z5+AA5+AB5+AE5)*100/18</f>
        <v>95.10423412667663</v>
      </c>
      <c r="J5" s="38">
        <v>0.98290598290598286</v>
      </c>
      <c r="K5" s="38">
        <v>0.98581560283687941</v>
      </c>
      <c r="L5" s="38">
        <v>0.97241379310344822</v>
      </c>
      <c r="M5" s="38">
        <v>0.94078947368421051</v>
      </c>
      <c r="N5" s="38">
        <v>0.9196428571428571</v>
      </c>
      <c r="O5" s="38">
        <v>0.89403973509933776</v>
      </c>
      <c r="P5" s="38">
        <v>0.98709677419354835</v>
      </c>
      <c r="Q5" s="38">
        <v>0.90259740259740262</v>
      </c>
      <c r="R5" s="38">
        <v>0.92948717948717952</v>
      </c>
      <c r="S5" s="38">
        <v>0.92708333333333337</v>
      </c>
      <c r="T5" s="38" t="s">
        <v>3453</v>
      </c>
      <c r="U5" s="38">
        <v>0.92481203007518797</v>
      </c>
      <c r="V5" s="38">
        <v>0.92198581560283688</v>
      </c>
      <c r="W5" s="38">
        <v>0.96129032258064517</v>
      </c>
      <c r="X5" s="38">
        <v>0.96026490066225167</v>
      </c>
      <c r="Y5" s="38" t="s">
        <v>3453</v>
      </c>
      <c r="Z5" s="38">
        <v>0.97368421052631582</v>
      </c>
      <c r="AA5" s="38">
        <v>0.98692810457516345</v>
      </c>
      <c r="AB5" s="38">
        <v>0.98039215686274506</v>
      </c>
      <c r="AC5" s="38" t="s">
        <v>3453</v>
      </c>
      <c r="AD5" s="38" t="s">
        <v>3453</v>
      </c>
      <c r="AE5" s="38">
        <v>0.96753246753246758</v>
      </c>
    </row>
    <row r="6" spans="1:31" s="3" customFormat="1" ht="45" customHeight="1" x14ac:dyDescent="0.25">
      <c r="A6" s="1" t="s">
        <v>82</v>
      </c>
      <c r="B6" s="1" t="s">
        <v>8</v>
      </c>
      <c r="C6" s="1" t="s">
        <v>9</v>
      </c>
      <c r="D6" s="1" t="s">
        <v>102</v>
      </c>
      <c r="E6" s="1" t="s">
        <v>103</v>
      </c>
      <c r="F6" s="1">
        <v>9</v>
      </c>
      <c r="G6" s="1">
        <v>13</v>
      </c>
      <c r="H6" s="52">
        <f t="shared" si="0"/>
        <v>144.44444444444443</v>
      </c>
      <c r="I6" s="37">
        <f t="shared" ref="I6:I32" si="1">(J6+K6+L6+M6+N6+O6+P6+Q6+R6+S6+U6+V6+W6+X6+Z6+AA6+AB6+AE6)*100/18</f>
        <v>98.611111111111114</v>
      </c>
      <c r="J6" s="31">
        <v>0.91666666666666663</v>
      </c>
      <c r="K6" s="31">
        <v>1</v>
      </c>
      <c r="L6" s="31">
        <v>1</v>
      </c>
      <c r="M6" s="31">
        <v>1</v>
      </c>
      <c r="N6" s="31">
        <v>1</v>
      </c>
      <c r="O6" s="31">
        <v>1</v>
      </c>
      <c r="P6" s="31">
        <v>1</v>
      </c>
      <c r="Q6" s="31">
        <v>1</v>
      </c>
      <c r="R6" s="31">
        <v>1</v>
      </c>
      <c r="S6" s="31">
        <v>0.91666666666666663</v>
      </c>
      <c r="T6" s="38" t="s">
        <v>3453</v>
      </c>
      <c r="U6" s="31">
        <v>1</v>
      </c>
      <c r="V6" s="31">
        <v>1</v>
      </c>
      <c r="W6" s="31">
        <v>0.91666666666666663</v>
      </c>
      <c r="X6" s="31">
        <v>1</v>
      </c>
      <c r="Y6" s="38" t="s">
        <v>3453</v>
      </c>
      <c r="Z6" s="31">
        <v>1</v>
      </c>
      <c r="AA6" s="31">
        <v>1</v>
      </c>
      <c r="AB6" s="31">
        <v>1</v>
      </c>
      <c r="AC6" s="38" t="s">
        <v>3453</v>
      </c>
      <c r="AD6" s="38" t="s">
        <v>3453</v>
      </c>
      <c r="AE6" s="31">
        <v>1</v>
      </c>
    </row>
    <row r="7" spans="1:31" s="3" customFormat="1" ht="45" customHeight="1" x14ac:dyDescent="0.25">
      <c r="A7" s="1" t="s">
        <v>82</v>
      </c>
      <c r="B7" s="1" t="s">
        <v>8</v>
      </c>
      <c r="C7" s="1" t="s">
        <v>9</v>
      </c>
      <c r="D7" s="1" t="s">
        <v>113</v>
      </c>
      <c r="E7" s="1" t="s">
        <v>114</v>
      </c>
      <c r="F7" s="1">
        <v>18</v>
      </c>
      <c r="G7" s="1">
        <v>15</v>
      </c>
      <c r="H7" s="52">
        <f t="shared" si="0"/>
        <v>83.333333333333343</v>
      </c>
      <c r="I7" s="37">
        <f t="shared" si="1"/>
        <v>76.181873681873682</v>
      </c>
      <c r="J7" s="31">
        <v>0.81818181818181823</v>
      </c>
      <c r="K7" s="31">
        <v>0.81818181818181823</v>
      </c>
      <c r="L7" s="31">
        <v>0.75</v>
      </c>
      <c r="M7" s="31">
        <v>0.76923076923076927</v>
      </c>
      <c r="N7" s="31">
        <v>0.75</v>
      </c>
      <c r="O7" s="31">
        <v>0.75</v>
      </c>
      <c r="P7" s="31">
        <v>0.58333333333333337</v>
      </c>
      <c r="Q7" s="31">
        <v>0.7</v>
      </c>
      <c r="R7" s="31">
        <v>0.72727272727272729</v>
      </c>
      <c r="S7" s="31">
        <v>0.8571428571428571</v>
      </c>
      <c r="T7" s="38" t="s">
        <v>3453</v>
      </c>
      <c r="U7" s="31">
        <v>0.81818181818181823</v>
      </c>
      <c r="V7" s="31">
        <v>0.72727272727272729</v>
      </c>
      <c r="W7" s="31">
        <v>0.75</v>
      </c>
      <c r="X7" s="31">
        <v>0.83333333333333337</v>
      </c>
      <c r="Y7" s="38" t="s">
        <v>3453</v>
      </c>
      <c r="Z7" s="31">
        <v>0.72727272727272729</v>
      </c>
      <c r="AA7" s="31">
        <v>0.83333333333333337</v>
      </c>
      <c r="AB7" s="31">
        <v>0.83333333333333337</v>
      </c>
      <c r="AC7" s="38" t="s">
        <v>3453</v>
      </c>
      <c r="AD7" s="38" t="s">
        <v>3453</v>
      </c>
      <c r="AE7" s="31">
        <v>0.66666666666666663</v>
      </c>
    </row>
    <row r="8" spans="1:31" s="3" customFormat="1" ht="45" customHeight="1" x14ac:dyDescent="0.25">
      <c r="A8" s="1" t="s">
        <v>82</v>
      </c>
      <c r="B8" s="1" t="s">
        <v>8</v>
      </c>
      <c r="C8" s="1" t="s">
        <v>9</v>
      </c>
      <c r="D8" s="1" t="s">
        <v>111</v>
      </c>
      <c r="E8" s="1" t="s">
        <v>112</v>
      </c>
      <c r="F8" s="1">
        <v>35</v>
      </c>
      <c r="G8" s="1">
        <v>39</v>
      </c>
      <c r="H8" s="52">
        <f t="shared" si="0"/>
        <v>111.42857142857143</v>
      </c>
      <c r="I8" s="37">
        <f t="shared" si="1"/>
        <v>94.137857745700884</v>
      </c>
      <c r="J8" s="31">
        <v>1</v>
      </c>
      <c r="K8" s="31">
        <v>0.94444444444444442</v>
      </c>
      <c r="L8" s="31">
        <v>0.77142857142857146</v>
      </c>
      <c r="M8" s="31">
        <v>0.97222222222222221</v>
      </c>
      <c r="N8" s="31">
        <v>0.7142857142857143</v>
      </c>
      <c r="O8" s="31">
        <v>0.97142857142857142</v>
      </c>
      <c r="P8" s="31">
        <v>0.89189189189189189</v>
      </c>
      <c r="Q8" s="31">
        <v>0.97058823529411764</v>
      </c>
      <c r="R8" s="31">
        <v>1</v>
      </c>
      <c r="S8" s="31">
        <v>0.88</v>
      </c>
      <c r="T8" s="38" t="s">
        <v>3453</v>
      </c>
      <c r="U8" s="31">
        <v>1</v>
      </c>
      <c r="V8" s="31">
        <v>0.94285714285714284</v>
      </c>
      <c r="W8" s="31">
        <v>0.97222222222222221</v>
      </c>
      <c r="X8" s="31">
        <v>0.97058823529411764</v>
      </c>
      <c r="Y8" s="38" t="s">
        <v>3453</v>
      </c>
      <c r="Z8" s="31">
        <v>1</v>
      </c>
      <c r="AA8" s="31">
        <v>1</v>
      </c>
      <c r="AB8" s="31">
        <v>1</v>
      </c>
      <c r="AC8" s="38" t="s">
        <v>3453</v>
      </c>
      <c r="AD8" s="38" t="s">
        <v>3453</v>
      </c>
      <c r="AE8" s="31">
        <v>0.94285714285714284</v>
      </c>
    </row>
    <row r="9" spans="1:31" s="3" customFormat="1" ht="45" customHeight="1" x14ac:dyDescent="0.25">
      <c r="A9" s="1" t="s">
        <v>82</v>
      </c>
      <c r="B9" s="1" t="s">
        <v>8</v>
      </c>
      <c r="C9" s="1" t="s">
        <v>9</v>
      </c>
      <c r="D9" s="1" t="s">
        <v>116</v>
      </c>
      <c r="E9" s="1" t="s">
        <v>3929</v>
      </c>
      <c r="F9" s="1">
        <v>38</v>
      </c>
      <c r="G9" s="1">
        <v>17</v>
      </c>
      <c r="H9" s="52">
        <f t="shared" si="0"/>
        <v>44.736842105263158</v>
      </c>
      <c r="I9" s="37">
        <f t="shared" si="1"/>
        <v>99.652777777777771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1</v>
      </c>
      <c r="Q9" s="31">
        <v>1</v>
      </c>
      <c r="R9" s="31">
        <v>1</v>
      </c>
      <c r="S9" s="31">
        <v>0.9375</v>
      </c>
      <c r="T9" s="38" t="s">
        <v>3453</v>
      </c>
      <c r="U9" s="31">
        <v>1</v>
      </c>
      <c r="V9" s="31">
        <v>1</v>
      </c>
      <c r="W9" s="31">
        <v>1</v>
      </c>
      <c r="X9" s="31">
        <v>1</v>
      </c>
      <c r="Y9" s="38" t="s">
        <v>3453</v>
      </c>
      <c r="Z9" s="31">
        <v>1</v>
      </c>
      <c r="AA9" s="31">
        <v>1</v>
      </c>
      <c r="AB9" s="31">
        <v>1</v>
      </c>
      <c r="AC9" s="38" t="s">
        <v>3453</v>
      </c>
      <c r="AD9" s="38" t="s">
        <v>3453</v>
      </c>
      <c r="AE9" s="31">
        <v>1</v>
      </c>
    </row>
    <row r="10" spans="1:31" s="3" customFormat="1" ht="45" customHeight="1" x14ac:dyDescent="0.25">
      <c r="A10" s="1" t="s">
        <v>82</v>
      </c>
      <c r="B10" s="1" t="s">
        <v>8</v>
      </c>
      <c r="C10" s="1" t="s">
        <v>9</v>
      </c>
      <c r="D10" s="1" t="s">
        <v>95</v>
      </c>
      <c r="E10" s="1" t="s">
        <v>96</v>
      </c>
      <c r="F10" s="1">
        <v>111</v>
      </c>
      <c r="G10" s="1">
        <v>75</v>
      </c>
      <c r="H10" s="52">
        <f t="shared" si="0"/>
        <v>67.567567567567565</v>
      </c>
      <c r="I10" s="37">
        <f t="shared" si="1"/>
        <v>97.103803684985024</v>
      </c>
      <c r="J10" s="31">
        <v>1</v>
      </c>
      <c r="K10" s="31">
        <v>0.9859154929577465</v>
      </c>
      <c r="L10" s="31">
        <v>0.95833333333333337</v>
      </c>
      <c r="M10" s="31">
        <v>0.98648648648648651</v>
      </c>
      <c r="N10" s="31">
        <v>0.94736842105263153</v>
      </c>
      <c r="O10" s="31">
        <v>0.94366197183098588</v>
      </c>
      <c r="P10" s="31">
        <v>0.97297297297297303</v>
      </c>
      <c r="Q10" s="31">
        <v>0.84</v>
      </c>
      <c r="R10" s="31">
        <v>0.95945945945945943</v>
      </c>
      <c r="S10" s="31">
        <v>0.98039215686274506</v>
      </c>
      <c r="T10" s="38" t="s">
        <v>3453</v>
      </c>
      <c r="U10" s="31">
        <v>1</v>
      </c>
      <c r="V10" s="31">
        <v>0.9452054794520548</v>
      </c>
      <c r="W10" s="31">
        <v>1</v>
      </c>
      <c r="X10" s="31">
        <v>1</v>
      </c>
      <c r="Y10" s="38" t="s">
        <v>3453</v>
      </c>
      <c r="Z10" s="31">
        <v>0.97222222222222221</v>
      </c>
      <c r="AA10" s="31">
        <v>1</v>
      </c>
      <c r="AB10" s="31">
        <v>1</v>
      </c>
      <c r="AC10" s="38" t="s">
        <v>3453</v>
      </c>
      <c r="AD10" s="38" t="s">
        <v>3453</v>
      </c>
      <c r="AE10" s="31">
        <v>0.98666666666666669</v>
      </c>
    </row>
    <row r="11" spans="1:31" s="3" customFormat="1" ht="45" customHeight="1" x14ac:dyDescent="0.25">
      <c r="A11" s="1" t="s">
        <v>82</v>
      </c>
      <c r="B11" s="1" t="s">
        <v>8</v>
      </c>
      <c r="C11" s="1" t="s">
        <v>9</v>
      </c>
      <c r="D11" s="1" t="s">
        <v>89</v>
      </c>
      <c r="E11" s="1" t="s">
        <v>90</v>
      </c>
      <c r="F11" s="1">
        <v>6</v>
      </c>
      <c r="G11" s="1">
        <v>7</v>
      </c>
      <c r="H11" s="52">
        <f t="shared" si="0"/>
        <v>116.66666666666667</v>
      </c>
      <c r="I11" s="37">
        <f t="shared" si="1"/>
        <v>100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8" t="s">
        <v>3453</v>
      </c>
      <c r="U11" s="31">
        <v>1</v>
      </c>
      <c r="V11" s="31">
        <v>1</v>
      </c>
      <c r="W11" s="31">
        <v>1</v>
      </c>
      <c r="X11" s="31">
        <v>1</v>
      </c>
      <c r="Y11" s="38" t="s">
        <v>3453</v>
      </c>
      <c r="Z11" s="31">
        <v>1</v>
      </c>
      <c r="AA11" s="31">
        <v>1</v>
      </c>
      <c r="AB11" s="31">
        <v>1</v>
      </c>
      <c r="AC11" s="38" t="s">
        <v>3453</v>
      </c>
      <c r="AD11" s="38" t="s">
        <v>3453</v>
      </c>
      <c r="AE11" s="31">
        <v>1</v>
      </c>
    </row>
    <row r="12" spans="1:31" s="3" customFormat="1" ht="45" customHeight="1" x14ac:dyDescent="0.25">
      <c r="A12" s="1" t="s">
        <v>82</v>
      </c>
      <c r="B12" s="1" t="s">
        <v>8</v>
      </c>
      <c r="C12" s="1" t="s">
        <v>9</v>
      </c>
      <c r="D12" s="1" t="s">
        <v>91</v>
      </c>
      <c r="E12" s="1" t="s">
        <v>92</v>
      </c>
      <c r="F12" s="1">
        <v>22</v>
      </c>
      <c r="G12" s="1">
        <v>10</v>
      </c>
      <c r="H12" s="52">
        <f t="shared" si="0"/>
        <v>45.454545454545453</v>
      </c>
      <c r="I12" s="37">
        <f t="shared" si="1"/>
        <v>97.718253968253975</v>
      </c>
      <c r="J12" s="31">
        <v>1</v>
      </c>
      <c r="K12" s="31">
        <v>1</v>
      </c>
      <c r="L12" s="31">
        <v>1</v>
      </c>
      <c r="M12" s="31">
        <v>1</v>
      </c>
      <c r="N12" s="31">
        <v>0.875</v>
      </c>
      <c r="O12" s="31">
        <v>1</v>
      </c>
      <c r="P12" s="31">
        <v>1</v>
      </c>
      <c r="Q12" s="31">
        <v>1</v>
      </c>
      <c r="R12" s="31">
        <v>1</v>
      </c>
      <c r="S12" s="31">
        <v>0.7142857142857143</v>
      </c>
      <c r="T12" s="38" t="s">
        <v>3453</v>
      </c>
      <c r="U12" s="31">
        <v>1</v>
      </c>
      <c r="V12" s="31">
        <v>1</v>
      </c>
      <c r="W12" s="31">
        <v>1</v>
      </c>
      <c r="X12" s="31">
        <v>1</v>
      </c>
      <c r="Y12" s="38" t="s">
        <v>3453</v>
      </c>
      <c r="Z12" s="31">
        <v>1</v>
      </c>
      <c r="AA12" s="31">
        <v>1</v>
      </c>
      <c r="AB12" s="31">
        <v>1</v>
      </c>
      <c r="AC12" s="38" t="s">
        <v>3453</v>
      </c>
      <c r="AD12" s="38" t="s">
        <v>3453</v>
      </c>
      <c r="AE12" s="31">
        <v>1</v>
      </c>
    </row>
    <row r="13" spans="1:31" s="3" customFormat="1" ht="45" customHeight="1" x14ac:dyDescent="0.25">
      <c r="A13" s="1" t="s">
        <v>82</v>
      </c>
      <c r="B13" s="1" t="s">
        <v>8</v>
      </c>
      <c r="C13" s="1" t="s">
        <v>9</v>
      </c>
      <c r="D13" s="1" t="s">
        <v>115</v>
      </c>
      <c r="E13" s="1" t="s">
        <v>3930</v>
      </c>
      <c r="F13" s="1">
        <v>38</v>
      </c>
      <c r="G13" s="1">
        <v>18</v>
      </c>
      <c r="H13" s="52">
        <f t="shared" si="0"/>
        <v>47.368421052631575</v>
      </c>
      <c r="I13" s="37">
        <f t="shared" si="1"/>
        <v>99.325980392156865</v>
      </c>
      <c r="J13" s="31">
        <v>1</v>
      </c>
      <c r="K13" s="31">
        <v>1</v>
      </c>
      <c r="L13" s="31">
        <v>1</v>
      </c>
      <c r="M13" s="31">
        <v>1</v>
      </c>
      <c r="N13" s="31">
        <v>1</v>
      </c>
      <c r="O13" s="31">
        <v>1</v>
      </c>
      <c r="P13" s="31">
        <v>0.94117647058823528</v>
      </c>
      <c r="Q13" s="31">
        <v>1</v>
      </c>
      <c r="R13" s="31">
        <v>1</v>
      </c>
      <c r="S13" s="31">
        <v>0.9375</v>
      </c>
      <c r="T13" s="38" t="s">
        <v>3453</v>
      </c>
      <c r="U13" s="31">
        <v>1</v>
      </c>
      <c r="V13" s="31">
        <v>1</v>
      </c>
      <c r="W13" s="31">
        <v>1</v>
      </c>
      <c r="X13" s="31">
        <v>1</v>
      </c>
      <c r="Y13" s="38" t="s">
        <v>3453</v>
      </c>
      <c r="Z13" s="31">
        <v>1</v>
      </c>
      <c r="AA13" s="31">
        <v>1</v>
      </c>
      <c r="AB13" s="31">
        <v>1</v>
      </c>
      <c r="AC13" s="38" t="s">
        <v>3453</v>
      </c>
      <c r="AD13" s="38" t="s">
        <v>3453</v>
      </c>
      <c r="AE13" s="31">
        <v>1</v>
      </c>
    </row>
    <row r="14" spans="1:31" s="3" customFormat="1" ht="45" customHeight="1" x14ac:dyDescent="0.25">
      <c r="A14" s="1" t="s">
        <v>82</v>
      </c>
      <c r="B14" s="1" t="s">
        <v>8</v>
      </c>
      <c r="C14" s="1" t="s">
        <v>9</v>
      </c>
      <c r="D14" s="1" t="s">
        <v>122</v>
      </c>
      <c r="E14" s="1" t="s">
        <v>123</v>
      </c>
      <c r="F14" s="1">
        <v>130</v>
      </c>
      <c r="G14" s="1">
        <v>63</v>
      </c>
      <c r="H14" s="52">
        <f t="shared" si="0"/>
        <v>48.46153846153846</v>
      </c>
      <c r="I14" s="37">
        <f t="shared" si="1"/>
        <v>97.383962482369654</v>
      </c>
      <c r="J14" s="31">
        <v>1</v>
      </c>
      <c r="K14" s="31">
        <v>0.9838709677419355</v>
      </c>
      <c r="L14" s="31">
        <v>1</v>
      </c>
      <c r="M14" s="31">
        <v>1</v>
      </c>
      <c r="N14" s="31">
        <v>0.89473684210526316</v>
      </c>
      <c r="O14" s="31">
        <v>0.98275862068965514</v>
      </c>
      <c r="P14" s="31">
        <v>0.98360655737704916</v>
      </c>
      <c r="Q14" s="31">
        <v>0.96825396825396826</v>
      </c>
      <c r="R14" s="31">
        <v>0.95238095238095233</v>
      </c>
      <c r="S14" s="31">
        <v>1</v>
      </c>
      <c r="T14" s="38" t="s">
        <v>3453</v>
      </c>
      <c r="U14" s="31">
        <v>0.98039215686274506</v>
      </c>
      <c r="V14" s="31">
        <v>0.94339622641509435</v>
      </c>
      <c r="W14" s="31">
        <v>0.93650793650793651</v>
      </c>
      <c r="X14" s="31">
        <v>1</v>
      </c>
      <c r="Y14" s="38" t="s">
        <v>3453</v>
      </c>
      <c r="Z14" s="31">
        <v>0.96721311475409832</v>
      </c>
      <c r="AA14" s="31">
        <v>0.9838709677419355</v>
      </c>
      <c r="AB14" s="31">
        <v>0.9838709677419355</v>
      </c>
      <c r="AC14" s="38" t="s">
        <v>3453</v>
      </c>
      <c r="AD14" s="38" t="s">
        <v>3453</v>
      </c>
      <c r="AE14" s="31">
        <v>0.96825396825396826</v>
      </c>
    </row>
    <row r="15" spans="1:31" s="3" customFormat="1" ht="45" customHeight="1" x14ac:dyDescent="0.25">
      <c r="A15" s="1" t="s">
        <v>82</v>
      </c>
      <c r="B15" s="1" t="s">
        <v>8</v>
      </c>
      <c r="C15" s="1" t="s">
        <v>9</v>
      </c>
      <c r="D15" s="1" t="s">
        <v>104</v>
      </c>
      <c r="E15" s="1" t="s">
        <v>105</v>
      </c>
      <c r="F15" s="1">
        <v>29</v>
      </c>
      <c r="G15" s="1">
        <v>15</v>
      </c>
      <c r="H15" s="52">
        <f t="shared" si="0"/>
        <v>51.724137931034484</v>
      </c>
      <c r="I15" s="37">
        <f t="shared" si="1"/>
        <v>96.296296296296305</v>
      </c>
      <c r="J15" s="31">
        <v>1</v>
      </c>
      <c r="K15" s="31">
        <v>1</v>
      </c>
      <c r="L15" s="31">
        <v>1</v>
      </c>
      <c r="M15" s="31">
        <v>1</v>
      </c>
      <c r="N15" s="31">
        <v>1</v>
      </c>
      <c r="O15" s="31">
        <v>1</v>
      </c>
      <c r="P15" s="31">
        <v>1</v>
      </c>
      <c r="Q15" s="31">
        <v>0.93333333333333335</v>
      </c>
      <c r="R15" s="31">
        <v>0.93333333333333335</v>
      </c>
      <c r="S15" s="31">
        <v>0.66666666666666663</v>
      </c>
      <c r="T15" s="38" t="s">
        <v>3453</v>
      </c>
      <c r="U15" s="31">
        <v>0.93333333333333335</v>
      </c>
      <c r="V15" s="31">
        <v>0.93333333333333335</v>
      </c>
      <c r="W15" s="31">
        <v>1</v>
      </c>
      <c r="X15" s="31">
        <v>1</v>
      </c>
      <c r="Y15" s="38" t="s">
        <v>3453</v>
      </c>
      <c r="Z15" s="31">
        <v>1</v>
      </c>
      <c r="AA15" s="31">
        <v>0.93333333333333335</v>
      </c>
      <c r="AB15" s="31">
        <v>1</v>
      </c>
      <c r="AC15" s="38" t="s">
        <v>3453</v>
      </c>
      <c r="AD15" s="38" t="s">
        <v>3453</v>
      </c>
      <c r="AE15" s="31">
        <v>1</v>
      </c>
    </row>
    <row r="16" spans="1:31" s="3" customFormat="1" ht="45" customHeight="1" x14ac:dyDescent="0.25">
      <c r="A16" s="1" t="s">
        <v>82</v>
      </c>
      <c r="B16" s="1" t="s">
        <v>8</v>
      </c>
      <c r="C16" s="1" t="s">
        <v>9</v>
      </c>
      <c r="D16" s="1" t="s">
        <v>101</v>
      </c>
      <c r="E16" s="1" t="s">
        <v>3931</v>
      </c>
      <c r="F16" s="1">
        <v>81</v>
      </c>
      <c r="G16" s="1">
        <v>48</v>
      </c>
      <c r="H16" s="52">
        <f t="shared" si="0"/>
        <v>59.259259259259252</v>
      </c>
      <c r="I16" s="37">
        <f t="shared" si="1"/>
        <v>97.53443313804091</v>
      </c>
      <c r="J16" s="31">
        <v>1</v>
      </c>
      <c r="K16" s="31">
        <v>0.95652173913043481</v>
      </c>
      <c r="L16" s="31">
        <v>1</v>
      </c>
      <c r="M16" s="31">
        <v>0.9375</v>
      </c>
      <c r="N16" s="31">
        <v>0.9375</v>
      </c>
      <c r="O16" s="31">
        <v>0.91489361702127658</v>
      </c>
      <c r="P16" s="31">
        <v>1</v>
      </c>
      <c r="Q16" s="31">
        <v>0.9375</v>
      </c>
      <c r="R16" s="31">
        <v>0.9375</v>
      </c>
      <c r="S16" s="31">
        <v>1</v>
      </c>
      <c r="T16" s="38" t="s">
        <v>3453</v>
      </c>
      <c r="U16" s="31">
        <v>1</v>
      </c>
      <c r="V16" s="31">
        <v>0.95652173913043481</v>
      </c>
      <c r="W16" s="31">
        <v>1</v>
      </c>
      <c r="X16" s="31">
        <v>1</v>
      </c>
      <c r="Y16" s="38" t="s">
        <v>3453</v>
      </c>
      <c r="Z16" s="31">
        <v>1</v>
      </c>
      <c r="AA16" s="31">
        <v>1</v>
      </c>
      <c r="AB16" s="31">
        <v>1</v>
      </c>
      <c r="AC16" s="38" t="s">
        <v>3453</v>
      </c>
      <c r="AD16" s="38" t="s">
        <v>3453</v>
      </c>
      <c r="AE16" s="31">
        <v>0.97826086956521741</v>
      </c>
    </row>
    <row r="17" spans="1:31" s="3" customFormat="1" ht="45" customHeight="1" x14ac:dyDescent="0.25">
      <c r="A17" s="1" t="s">
        <v>82</v>
      </c>
      <c r="B17" s="1" t="s">
        <v>8</v>
      </c>
      <c r="C17" s="1" t="s">
        <v>9</v>
      </c>
      <c r="D17" s="1" t="s">
        <v>83</v>
      </c>
      <c r="E17" s="1" t="s">
        <v>84</v>
      </c>
      <c r="F17" s="1">
        <v>60</v>
      </c>
      <c r="G17" s="1">
        <v>71</v>
      </c>
      <c r="H17" s="52">
        <f t="shared" si="0"/>
        <v>118.33333333333333</v>
      </c>
      <c r="I17" s="37">
        <f>(J17+K17+L17+M17+N17+O17+P17+Q17+R17+S17+U17+V17+W17+X17+Z17+AA17+AB17+AE17)*100/18</f>
        <v>85.833616179759872</v>
      </c>
      <c r="J17" s="31">
        <v>0.8936170212765957</v>
      </c>
      <c r="K17" s="31">
        <v>0.89830508474576276</v>
      </c>
      <c r="L17" s="31">
        <v>0.85</v>
      </c>
      <c r="M17" s="31">
        <v>0.87692307692307692</v>
      </c>
      <c r="N17" s="31">
        <v>0.82692307692307687</v>
      </c>
      <c r="O17" s="31">
        <v>0.82539682539682535</v>
      </c>
      <c r="P17" s="31">
        <v>0.78125</v>
      </c>
      <c r="Q17" s="31">
        <v>0.85245901639344257</v>
      </c>
      <c r="R17" s="31">
        <v>0.8125</v>
      </c>
      <c r="S17" s="31">
        <v>0.84444444444444444</v>
      </c>
      <c r="T17" s="38" t="s">
        <v>3453</v>
      </c>
      <c r="U17" s="31">
        <v>0.8666666666666667</v>
      </c>
      <c r="V17" s="31">
        <v>0.8</v>
      </c>
      <c r="W17" s="31">
        <v>0.86363636363636365</v>
      </c>
      <c r="X17" s="31">
        <v>0.87692307692307692</v>
      </c>
      <c r="Y17" s="38" t="s">
        <v>3453</v>
      </c>
      <c r="Z17" s="31">
        <v>0.84375</v>
      </c>
      <c r="AA17" s="31">
        <v>0.93548387096774188</v>
      </c>
      <c r="AB17" s="31">
        <v>0.89552238805970152</v>
      </c>
      <c r="AC17" s="38" t="s">
        <v>3453</v>
      </c>
      <c r="AD17" s="38" t="s">
        <v>3453</v>
      </c>
      <c r="AE17" s="31">
        <v>0.90625</v>
      </c>
    </row>
    <row r="18" spans="1:31" s="3" customFormat="1" ht="45" customHeight="1" x14ac:dyDescent="0.25">
      <c r="A18" s="1" t="s">
        <v>82</v>
      </c>
      <c r="B18" s="1" t="s">
        <v>8</v>
      </c>
      <c r="C18" s="1" t="s">
        <v>9</v>
      </c>
      <c r="D18" s="1" t="s">
        <v>93</v>
      </c>
      <c r="E18" s="1" t="s">
        <v>94</v>
      </c>
      <c r="F18" s="1">
        <v>18</v>
      </c>
      <c r="G18" s="1">
        <v>18</v>
      </c>
      <c r="H18" s="52">
        <f t="shared" si="0"/>
        <v>100</v>
      </c>
      <c r="I18" s="37">
        <f t="shared" si="1"/>
        <v>97.821350762527246</v>
      </c>
      <c r="J18" s="31">
        <v>1</v>
      </c>
      <c r="K18" s="31">
        <v>0.94444444444444442</v>
      </c>
      <c r="L18" s="31">
        <v>1</v>
      </c>
      <c r="M18" s="31">
        <v>1</v>
      </c>
      <c r="N18" s="31">
        <v>0.83333333333333337</v>
      </c>
      <c r="O18" s="31">
        <v>0.94117647058823528</v>
      </c>
      <c r="P18" s="31">
        <v>1</v>
      </c>
      <c r="Q18" s="31">
        <v>1</v>
      </c>
      <c r="R18" s="31">
        <v>0.94444444444444442</v>
      </c>
      <c r="S18" s="31">
        <v>1</v>
      </c>
      <c r="T18" s="38" t="s">
        <v>3453</v>
      </c>
      <c r="U18" s="31">
        <v>1</v>
      </c>
      <c r="V18" s="31">
        <v>1</v>
      </c>
      <c r="W18" s="31">
        <v>0.94444444444444442</v>
      </c>
      <c r="X18" s="31">
        <v>1</v>
      </c>
      <c r="Y18" s="38" t="s">
        <v>3453</v>
      </c>
      <c r="Z18" s="31">
        <v>1</v>
      </c>
      <c r="AA18" s="31">
        <v>1</v>
      </c>
      <c r="AB18" s="31">
        <v>1</v>
      </c>
      <c r="AC18" s="38" t="s">
        <v>3453</v>
      </c>
      <c r="AD18" s="38" t="s">
        <v>3453</v>
      </c>
      <c r="AE18" s="31">
        <v>1</v>
      </c>
    </row>
    <row r="19" spans="1:31" s="3" customFormat="1" ht="45" customHeight="1" x14ac:dyDescent="0.25">
      <c r="A19" s="1" t="s">
        <v>82</v>
      </c>
      <c r="B19" s="1" t="s">
        <v>8</v>
      </c>
      <c r="C19" s="1" t="s">
        <v>9</v>
      </c>
      <c r="D19" s="1" t="s">
        <v>97</v>
      </c>
      <c r="E19" s="1" t="s">
        <v>98</v>
      </c>
      <c r="F19" s="1">
        <v>17</v>
      </c>
      <c r="G19" s="1">
        <v>21</v>
      </c>
      <c r="H19" s="52">
        <f t="shared" si="0"/>
        <v>123.52941176470588</v>
      </c>
      <c r="I19" s="37">
        <f t="shared" si="1"/>
        <v>84.077104526020946</v>
      </c>
      <c r="J19" s="31">
        <v>0.94117647058823528</v>
      </c>
      <c r="K19" s="31">
        <v>0.78947368421052633</v>
      </c>
      <c r="L19" s="31">
        <v>0.84210526315789469</v>
      </c>
      <c r="M19" s="31">
        <v>0.89473684210526316</v>
      </c>
      <c r="N19" s="31">
        <v>0.8571428571428571</v>
      </c>
      <c r="O19" s="31">
        <v>0.88235294117647056</v>
      </c>
      <c r="P19" s="31">
        <v>0.95</v>
      </c>
      <c r="Q19" s="31">
        <v>0.84210526315789469</v>
      </c>
      <c r="R19" s="31">
        <v>0.84210526315789469</v>
      </c>
      <c r="S19" s="31">
        <v>0.7857142857142857</v>
      </c>
      <c r="T19" s="38" t="s">
        <v>3453</v>
      </c>
      <c r="U19" s="31">
        <v>0.94117647058823528</v>
      </c>
      <c r="V19" s="31">
        <v>0.77777777777777779</v>
      </c>
      <c r="W19" s="31">
        <v>0.68421052631578949</v>
      </c>
      <c r="X19" s="31">
        <v>0.72222222222222221</v>
      </c>
      <c r="Y19" s="38" t="s">
        <v>3453</v>
      </c>
      <c r="Z19" s="31">
        <v>0.89473684210526316</v>
      </c>
      <c r="AA19" s="31">
        <v>0.9</v>
      </c>
      <c r="AB19" s="31">
        <v>0.85</v>
      </c>
      <c r="AC19" s="38" t="s">
        <v>3453</v>
      </c>
      <c r="AD19" s="38" t="s">
        <v>3453</v>
      </c>
      <c r="AE19" s="31">
        <v>0.73684210526315785</v>
      </c>
    </row>
    <row r="20" spans="1:31" s="3" customFormat="1" ht="45" customHeight="1" x14ac:dyDescent="0.25">
      <c r="A20" s="1" t="s">
        <v>82</v>
      </c>
      <c r="B20" s="1" t="s">
        <v>8</v>
      </c>
      <c r="C20" s="1" t="s">
        <v>9</v>
      </c>
      <c r="D20" s="1" t="s">
        <v>108</v>
      </c>
      <c r="E20" s="1" t="s">
        <v>109</v>
      </c>
      <c r="F20" s="1">
        <v>28</v>
      </c>
      <c r="G20" s="1">
        <v>23</v>
      </c>
      <c r="H20" s="52">
        <f t="shared" si="0"/>
        <v>82.142857142857139</v>
      </c>
      <c r="I20" s="37">
        <f t="shared" si="1"/>
        <v>100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31">
        <v>1</v>
      </c>
      <c r="R20" s="31">
        <v>1</v>
      </c>
      <c r="S20" s="31">
        <v>1</v>
      </c>
      <c r="T20" s="38" t="s">
        <v>3453</v>
      </c>
      <c r="U20" s="31">
        <v>1</v>
      </c>
      <c r="V20" s="31">
        <v>1</v>
      </c>
      <c r="W20" s="31">
        <v>1</v>
      </c>
      <c r="X20" s="31">
        <v>1</v>
      </c>
      <c r="Y20" s="38" t="s">
        <v>3453</v>
      </c>
      <c r="Z20" s="31">
        <v>1</v>
      </c>
      <c r="AA20" s="31">
        <v>1</v>
      </c>
      <c r="AB20" s="31">
        <v>1</v>
      </c>
      <c r="AC20" s="38" t="s">
        <v>3453</v>
      </c>
      <c r="AD20" s="38" t="s">
        <v>3453</v>
      </c>
      <c r="AE20" s="31">
        <v>1</v>
      </c>
    </row>
    <row r="21" spans="1:31" s="3" customFormat="1" ht="45" customHeight="1" x14ac:dyDescent="0.25">
      <c r="A21" s="1" t="s">
        <v>82</v>
      </c>
      <c r="B21" s="1" t="s">
        <v>8</v>
      </c>
      <c r="C21" s="1" t="s">
        <v>9</v>
      </c>
      <c r="D21" s="1" t="s">
        <v>117</v>
      </c>
      <c r="E21" s="1" t="s">
        <v>3932</v>
      </c>
      <c r="F21" s="1">
        <v>104</v>
      </c>
      <c r="G21" s="1">
        <v>67</v>
      </c>
      <c r="H21" s="52">
        <f t="shared" si="0"/>
        <v>64.423076923076934</v>
      </c>
      <c r="I21" s="37">
        <f t="shared" si="1"/>
        <v>91.908871654237942</v>
      </c>
      <c r="J21" s="31">
        <v>1</v>
      </c>
      <c r="K21" s="31">
        <v>0.98245614035087714</v>
      </c>
      <c r="L21" s="31">
        <v>0.72413793103448276</v>
      </c>
      <c r="M21" s="31">
        <v>0.93442622950819676</v>
      </c>
      <c r="N21" s="31">
        <v>0.63829787234042556</v>
      </c>
      <c r="O21" s="31">
        <v>0.8928571428571429</v>
      </c>
      <c r="P21" s="31">
        <v>0.96721311475409832</v>
      </c>
      <c r="Q21" s="31">
        <v>0.96610169491525422</v>
      </c>
      <c r="R21" s="31">
        <v>0.96666666666666667</v>
      </c>
      <c r="S21" s="31">
        <v>0.81578947368421051</v>
      </c>
      <c r="T21" s="38" t="s">
        <v>3453</v>
      </c>
      <c r="U21" s="31">
        <v>0.92307692307692313</v>
      </c>
      <c r="V21" s="31">
        <v>0.91379310344827591</v>
      </c>
      <c r="W21" s="31">
        <v>0.98360655737704916</v>
      </c>
      <c r="X21" s="31">
        <v>0.98305084745762716</v>
      </c>
      <c r="Y21" s="38" t="s">
        <v>3453</v>
      </c>
      <c r="Z21" s="31">
        <v>0.95161290322580649</v>
      </c>
      <c r="AA21" s="31">
        <v>0.96666666666666667</v>
      </c>
      <c r="AB21" s="31">
        <v>0.967741935483871</v>
      </c>
      <c r="AC21" s="38" t="s">
        <v>3453</v>
      </c>
      <c r="AD21" s="38" t="s">
        <v>3453</v>
      </c>
      <c r="AE21" s="31">
        <v>0.96610169491525422</v>
      </c>
    </row>
    <row r="22" spans="1:31" s="3" customFormat="1" ht="45" customHeight="1" x14ac:dyDescent="0.25">
      <c r="A22" s="1" t="s">
        <v>82</v>
      </c>
      <c r="B22" s="1" t="s">
        <v>8</v>
      </c>
      <c r="C22" s="1" t="s">
        <v>9</v>
      </c>
      <c r="D22" s="1" t="s">
        <v>119</v>
      </c>
      <c r="E22" s="1" t="s">
        <v>3933</v>
      </c>
      <c r="F22" s="1">
        <v>7</v>
      </c>
      <c r="G22" s="1">
        <v>5</v>
      </c>
      <c r="H22" s="52">
        <f t="shared" si="0"/>
        <v>71.428571428571431</v>
      </c>
      <c r="I22" s="37">
        <f t="shared" si="1"/>
        <v>94.444444444444443</v>
      </c>
      <c r="J22" s="31">
        <v>1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0</v>
      </c>
      <c r="T22" s="38" t="s">
        <v>3453</v>
      </c>
      <c r="U22" s="31">
        <v>1</v>
      </c>
      <c r="V22" s="31">
        <v>1</v>
      </c>
      <c r="W22" s="31">
        <v>1</v>
      </c>
      <c r="X22" s="31">
        <v>1</v>
      </c>
      <c r="Y22" s="38" t="s">
        <v>3453</v>
      </c>
      <c r="Z22" s="31">
        <v>1</v>
      </c>
      <c r="AA22" s="31">
        <v>1</v>
      </c>
      <c r="AB22" s="31">
        <v>1</v>
      </c>
      <c r="AC22" s="38" t="s">
        <v>3453</v>
      </c>
      <c r="AD22" s="38" t="s">
        <v>3453</v>
      </c>
      <c r="AE22" s="31">
        <v>1</v>
      </c>
    </row>
    <row r="23" spans="1:31" s="3" customFormat="1" ht="45" customHeight="1" x14ac:dyDescent="0.25">
      <c r="A23" s="1" t="s">
        <v>82</v>
      </c>
      <c r="B23" s="1" t="s">
        <v>8</v>
      </c>
      <c r="C23" s="1" t="s">
        <v>9</v>
      </c>
      <c r="D23" s="1" t="s">
        <v>120</v>
      </c>
      <c r="E23" s="1" t="s">
        <v>121</v>
      </c>
      <c r="F23" s="1">
        <v>77</v>
      </c>
      <c r="G23" s="1">
        <v>41</v>
      </c>
      <c r="H23" s="52">
        <f t="shared" si="0"/>
        <v>53.246753246753244</v>
      </c>
      <c r="I23" s="37">
        <f t="shared" si="1"/>
        <v>96.964356326092329</v>
      </c>
      <c r="J23" s="31">
        <v>1</v>
      </c>
      <c r="K23" s="31">
        <v>1</v>
      </c>
      <c r="L23" s="31">
        <v>0.97368421052631582</v>
      </c>
      <c r="M23" s="31">
        <v>1</v>
      </c>
      <c r="N23" s="31">
        <v>0.87096774193548387</v>
      </c>
      <c r="O23" s="31">
        <v>0.97368421052631582</v>
      </c>
      <c r="P23" s="31">
        <v>1</v>
      </c>
      <c r="Q23" s="31">
        <v>0.86842105263157898</v>
      </c>
      <c r="R23" s="31">
        <v>1</v>
      </c>
      <c r="S23" s="31">
        <v>0.84375</v>
      </c>
      <c r="T23" s="38" t="s">
        <v>3453</v>
      </c>
      <c r="U23" s="31">
        <v>1</v>
      </c>
      <c r="V23" s="31">
        <v>1</v>
      </c>
      <c r="W23" s="31">
        <v>0.92307692307692313</v>
      </c>
      <c r="X23" s="31">
        <v>1</v>
      </c>
      <c r="Y23" s="38" t="s">
        <v>3453</v>
      </c>
      <c r="Z23" s="31">
        <v>1</v>
      </c>
      <c r="AA23" s="31">
        <v>1</v>
      </c>
      <c r="AB23" s="31">
        <v>1</v>
      </c>
      <c r="AC23" s="38" t="s">
        <v>3453</v>
      </c>
      <c r="AD23" s="38" t="s">
        <v>3453</v>
      </c>
      <c r="AE23" s="31">
        <v>1</v>
      </c>
    </row>
    <row r="24" spans="1:31" s="3" customFormat="1" ht="45" customHeight="1" x14ac:dyDescent="0.25">
      <c r="A24" s="1" t="s">
        <v>82</v>
      </c>
      <c r="B24" s="1" t="s">
        <v>8</v>
      </c>
      <c r="C24" s="1" t="s">
        <v>9</v>
      </c>
      <c r="D24" s="1" t="s">
        <v>99</v>
      </c>
      <c r="E24" s="1" t="s">
        <v>100</v>
      </c>
      <c r="F24" s="1">
        <v>24</v>
      </c>
      <c r="G24" s="1">
        <v>25</v>
      </c>
      <c r="H24" s="52">
        <f t="shared" si="0"/>
        <v>104.16666666666667</v>
      </c>
      <c r="I24" s="37">
        <f t="shared" si="1"/>
        <v>87.916381863750303</v>
      </c>
      <c r="J24" s="31">
        <v>0.95238095238095233</v>
      </c>
      <c r="K24" s="31">
        <v>0.90909090909090906</v>
      </c>
      <c r="L24" s="31">
        <v>0.90476190476190477</v>
      </c>
      <c r="M24" s="31">
        <v>0.95454545454545459</v>
      </c>
      <c r="N24" s="31">
        <v>0.68421052631578949</v>
      </c>
      <c r="O24" s="31">
        <v>0.9</v>
      </c>
      <c r="P24" s="31">
        <v>0.90909090909090906</v>
      </c>
      <c r="Q24" s="31">
        <v>0.81818181818181823</v>
      </c>
      <c r="R24" s="31">
        <v>0.86363636363636365</v>
      </c>
      <c r="S24" s="31">
        <v>0.73684210526315785</v>
      </c>
      <c r="T24" s="38" t="s">
        <v>3453</v>
      </c>
      <c r="U24" s="31">
        <v>0.95238095238095233</v>
      </c>
      <c r="V24" s="31">
        <v>0.90476190476190477</v>
      </c>
      <c r="W24" s="31">
        <v>0.90476190476190477</v>
      </c>
      <c r="X24" s="31">
        <v>0.95238095238095233</v>
      </c>
      <c r="Y24" s="38" t="s">
        <v>3453</v>
      </c>
      <c r="Z24" s="31">
        <v>0.9</v>
      </c>
      <c r="AA24" s="31">
        <v>0.8571428571428571</v>
      </c>
      <c r="AB24" s="31">
        <v>0.8571428571428571</v>
      </c>
      <c r="AC24" s="38" t="s">
        <v>3453</v>
      </c>
      <c r="AD24" s="38" t="s">
        <v>3453</v>
      </c>
      <c r="AE24" s="31">
        <v>0.86363636363636365</v>
      </c>
    </row>
    <row r="25" spans="1:31" s="3" customFormat="1" ht="45" customHeight="1" x14ac:dyDescent="0.25">
      <c r="A25" s="1" t="s">
        <v>82</v>
      </c>
      <c r="B25" s="1" t="s">
        <v>8</v>
      </c>
      <c r="C25" s="1" t="s">
        <v>9</v>
      </c>
      <c r="D25" s="1" t="s">
        <v>118</v>
      </c>
      <c r="E25" s="1" t="s">
        <v>3934</v>
      </c>
      <c r="F25" s="1">
        <v>6</v>
      </c>
      <c r="G25" s="1">
        <v>8</v>
      </c>
      <c r="H25" s="52">
        <f t="shared" si="0"/>
        <v>133.33333333333331</v>
      </c>
      <c r="I25" s="37">
        <f t="shared" si="1"/>
        <v>97.685185185185176</v>
      </c>
      <c r="J25" s="31">
        <v>1</v>
      </c>
      <c r="K25" s="31">
        <v>1</v>
      </c>
      <c r="L25" s="31">
        <v>1</v>
      </c>
      <c r="M25" s="31">
        <v>1</v>
      </c>
      <c r="N25" s="31">
        <v>0.83333333333333337</v>
      </c>
      <c r="O25" s="31">
        <v>1</v>
      </c>
      <c r="P25" s="31">
        <v>1</v>
      </c>
      <c r="Q25" s="31">
        <v>1</v>
      </c>
      <c r="R25" s="31">
        <v>0.875</v>
      </c>
      <c r="S25" s="31">
        <v>1</v>
      </c>
      <c r="T25" s="38" t="s">
        <v>3453</v>
      </c>
      <c r="U25" s="31">
        <v>1</v>
      </c>
      <c r="V25" s="31">
        <v>0.875</v>
      </c>
      <c r="W25" s="31">
        <v>1</v>
      </c>
      <c r="X25" s="31">
        <v>1</v>
      </c>
      <c r="Y25" s="38" t="s">
        <v>3453</v>
      </c>
      <c r="Z25" s="31">
        <v>1</v>
      </c>
      <c r="AA25" s="31">
        <v>1</v>
      </c>
      <c r="AB25" s="31">
        <v>1</v>
      </c>
      <c r="AC25" s="38" t="s">
        <v>3453</v>
      </c>
      <c r="AD25" s="38" t="s">
        <v>3453</v>
      </c>
      <c r="AE25" s="31">
        <v>1</v>
      </c>
    </row>
    <row r="26" spans="1:31" s="3" customFormat="1" ht="45" customHeight="1" x14ac:dyDescent="0.25">
      <c r="A26" s="1" t="s">
        <v>82</v>
      </c>
      <c r="B26" s="1" t="s">
        <v>8</v>
      </c>
      <c r="C26" s="1" t="s">
        <v>9</v>
      </c>
      <c r="D26" s="1" t="s">
        <v>2795</v>
      </c>
      <c r="E26" s="1" t="s">
        <v>2796</v>
      </c>
      <c r="F26" s="1">
        <v>140</v>
      </c>
      <c r="G26" s="1">
        <v>72</v>
      </c>
      <c r="H26" s="52">
        <f t="shared" si="0"/>
        <v>51.428571428571423</v>
      </c>
      <c r="I26" s="37">
        <f>(J26+K26+L26+M26+N26+O26+P26+Q26+R26+S26+U26+V26+W26+X26+Z26+AA26+AB26+AE26)*100/18</f>
        <v>87.034195711060363</v>
      </c>
      <c r="J26" s="31">
        <v>0.95652173913043481</v>
      </c>
      <c r="K26" s="31">
        <v>0.91044776119402981</v>
      </c>
      <c r="L26" s="31">
        <v>0.66666666666666663</v>
      </c>
      <c r="M26" s="31">
        <v>0.78787878787878785</v>
      </c>
      <c r="N26" s="31">
        <v>0.83606557377049184</v>
      </c>
      <c r="O26" s="31">
        <v>0.89393939393939392</v>
      </c>
      <c r="P26" s="31">
        <v>0.92957746478873238</v>
      </c>
      <c r="Q26" s="31">
        <v>0.91176470588235292</v>
      </c>
      <c r="R26" s="31">
        <v>0.88405797101449279</v>
      </c>
      <c r="S26" s="31">
        <v>0.86363636363636365</v>
      </c>
      <c r="T26" s="38" t="s">
        <v>3453</v>
      </c>
      <c r="U26" s="31">
        <v>0.86440677966101698</v>
      </c>
      <c r="V26" s="31">
        <v>0.8125</v>
      </c>
      <c r="W26" s="31">
        <v>0.88235294117647056</v>
      </c>
      <c r="X26" s="31">
        <v>0.94029850746268662</v>
      </c>
      <c r="Y26" s="38" t="s">
        <v>3453</v>
      </c>
      <c r="Z26" s="31">
        <v>0.875</v>
      </c>
      <c r="AA26" s="31">
        <v>0.91549295774647887</v>
      </c>
      <c r="AB26" s="31">
        <v>0.92957746478873238</v>
      </c>
      <c r="AC26" s="38" t="s">
        <v>3453</v>
      </c>
      <c r="AD26" s="38" t="s">
        <v>3453</v>
      </c>
      <c r="AE26" s="31">
        <v>0.80597014925373134</v>
      </c>
    </row>
    <row r="27" spans="1:31" s="3" customFormat="1" ht="45" customHeight="1" x14ac:dyDescent="0.25">
      <c r="A27" s="1" t="s">
        <v>82</v>
      </c>
      <c r="B27" s="1" t="s">
        <v>8</v>
      </c>
      <c r="C27" s="1" t="s">
        <v>9</v>
      </c>
      <c r="D27" s="1" t="s">
        <v>106</v>
      </c>
      <c r="E27" s="1" t="s">
        <v>107</v>
      </c>
      <c r="F27" s="1">
        <v>47</v>
      </c>
      <c r="G27" s="1">
        <v>20</v>
      </c>
      <c r="H27" s="52">
        <f t="shared" si="0"/>
        <v>42.553191489361701</v>
      </c>
      <c r="I27" s="37">
        <f t="shared" si="1"/>
        <v>97.817460317460302</v>
      </c>
      <c r="J27" s="31">
        <v>1</v>
      </c>
      <c r="K27" s="31">
        <v>1</v>
      </c>
      <c r="L27" s="31">
        <v>1</v>
      </c>
      <c r="M27" s="31">
        <v>1</v>
      </c>
      <c r="N27" s="31">
        <v>0.8571428571428571</v>
      </c>
      <c r="O27" s="31">
        <v>1</v>
      </c>
      <c r="P27" s="31">
        <v>1</v>
      </c>
      <c r="Q27" s="31">
        <v>0.95</v>
      </c>
      <c r="R27" s="31">
        <v>0.95</v>
      </c>
      <c r="S27" s="31">
        <v>1</v>
      </c>
      <c r="T27" s="38" t="s">
        <v>3453</v>
      </c>
      <c r="U27" s="31">
        <v>1</v>
      </c>
      <c r="V27" s="31">
        <v>1</v>
      </c>
      <c r="W27" s="31">
        <v>0.95</v>
      </c>
      <c r="X27" s="31">
        <v>1</v>
      </c>
      <c r="Y27" s="38" t="s">
        <v>3453</v>
      </c>
      <c r="Z27" s="31">
        <v>0.95</v>
      </c>
      <c r="AA27" s="31">
        <v>0.95</v>
      </c>
      <c r="AB27" s="31">
        <v>1</v>
      </c>
      <c r="AC27" s="38" t="s">
        <v>3453</v>
      </c>
      <c r="AD27" s="38" t="s">
        <v>3453</v>
      </c>
      <c r="AE27" s="31">
        <v>1</v>
      </c>
    </row>
    <row r="28" spans="1:31" s="3" customFormat="1" ht="45" customHeight="1" x14ac:dyDescent="0.25">
      <c r="A28" s="1" t="s">
        <v>82</v>
      </c>
      <c r="B28" s="1" t="s">
        <v>8</v>
      </c>
      <c r="C28" s="1" t="s">
        <v>9</v>
      </c>
      <c r="D28" s="1" t="s">
        <v>110</v>
      </c>
      <c r="E28" s="1" t="s">
        <v>3935</v>
      </c>
      <c r="F28" s="1">
        <v>9</v>
      </c>
      <c r="G28" s="1">
        <v>5</v>
      </c>
      <c r="H28" s="52">
        <f t="shared" si="0"/>
        <v>55.555555555555557</v>
      </c>
      <c r="I28" s="37">
        <f t="shared" si="1"/>
        <v>98.611111111111114</v>
      </c>
      <c r="J28" s="31">
        <v>1</v>
      </c>
      <c r="K28" s="31">
        <v>1</v>
      </c>
      <c r="L28" s="31">
        <v>1</v>
      </c>
      <c r="M28" s="31">
        <v>1</v>
      </c>
      <c r="N28" s="31">
        <v>0.75</v>
      </c>
      <c r="O28" s="31">
        <v>1</v>
      </c>
      <c r="P28" s="31">
        <v>1</v>
      </c>
      <c r="Q28" s="31">
        <v>1</v>
      </c>
      <c r="R28" s="31">
        <v>1</v>
      </c>
      <c r="S28" s="31">
        <v>1</v>
      </c>
      <c r="T28" s="38" t="s">
        <v>3453</v>
      </c>
      <c r="U28" s="31">
        <v>1</v>
      </c>
      <c r="V28" s="31">
        <v>1</v>
      </c>
      <c r="W28" s="31">
        <v>1</v>
      </c>
      <c r="X28" s="31">
        <v>1</v>
      </c>
      <c r="Y28" s="38" t="s">
        <v>3453</v>
      </c>
      <c r="Z28" s="31">
        <v>1</v>
      </c>
      <c r="AA28" s="31">
        <v>1</v>
      </c>
      <c r="AB28" s="31">
        <v>1</v>
      </c>
      <c r="AC28" s="38" t="s">
        <v>3453</v>
      </c>
      <c r="AD28" s="38" t="s">
        <v>3453</v>
      </c>
      <c r="AE28" s="31">
        <v>1</v>
      </c>
    </row>
    <row r="29" spans="1:31" s="3" customFormat="1" ht="45" customHeight="1" x14ac:dyDescent="0.25">
      <c r="A29" s="1" t="s">
        <v>82</v>
      </c>
      <c r="B29" s="1" t="s">
        <v>8</v>
      </c>
      <c r="C29" s="1" t="s">
        <v>9</v>
      </c>
      <c r="D29" s="1" t="s">
        <v>124</v>
      </c>
      <c r="E29" s="1" t="s">
        <v>125</v>
      </c>
      <c r="F29" s="1">
        <v>251</v>
      </c>
      <c r="G29" s="1">
        <v>113</v>
      </c>
      <c r="H29" s="52">
        <f t="shared" si="0"/>
        <v>45.019920318725099</v>
      </c>
      <c r="I29" s="37">
        <f t="shared" si="1"/>
        <v>96.927555907063763</v>
      </c>
      <c r="J29" s="31">
        <v>0.95</v>
      </c>
      <c r="K29" s="31">
        <v>0.97029702970297027</v>
      </c>
      <c r="L29" s="31">
        <v>0.99</v>
      </c>
      <c r="M29" s="31">
        <v>0.96261682242990654</v>
      </c>
      <c r="N29" s="31">
        <v>0.98717948717948723</v>
      </c>
      <c r="O29" s="31">
        <v>0.95049504950495045</v>
      </c>
      <c r="P29" s="31">
        <v>0.98130841121495327</v>
      </c>
      <c r="Q29" s="31">
        <v>0.9509803921568627</v>
      </c>
      <c r="R29" s="31">
        <v>0.96261682242990654</v>
      </c>
      <c r="S29" s="31">
        <v>0.92</v>
      </c>
      <c r="T29" s="38" t="s">
        <v>3453</v>
      </c>
      <c r="U29" s="31">
        <v>0.97894736842105268</v>
      </c>
      <c r="V29" s="31">
        <v>0.92708333333333337</v>
      </c>
      <c r="W29" s="31">
        <v>0.98113207547169812</v>
      </c>
      <c r="X29" s="31">
        <v>0.99038461538461542</v>
      </c>
      <c r="Y29" s="38" t="s">
        <v>3453</v>
      </c>
      <c r="Z29" s="31">
        <v>0.99047619047619051</v>
      </c>
      <c r="AA29" s="31">
        <v>0.99056603773584906</v>
      </c>
      <c r="AB29" s="31">
        <v>0.99065420560747663</v>
      </c>
      <c r="AC29" s="38" t="s">
        <v>3453</v>
      </c>
      <c r="AD29" s="38" t="s">
        <v>3453</v>
      </c>
      <c r="AE29" s="31">
        <v>0.97222222222222221</v>
      </c>
    </row>
    <row r="30" spans="1:31" s="3" customFormat="1" ht="45" customHeight="1" x14ac:dyDescent="0.25">
      <c r="A30" s="1" t="s">
        <v>82</v>
      </c>
      <c r="B30" s="1" t="s">
        <v>8</v>
      </c>
      <c r="C30" s="1" t="s">
        <v>9</v>
      </c>
      <c r="D30" s="1" t="s">
        <v>87</v>
      </c>
      <c r="E30" s="1" t="s">
        <v>88</v>
      </c>
      <c r="F30" s="1">
        <v>80</v>
      </c>
      <c r="G30" s="1">
        <v>82</v>
      </c>
      <c r="H30" s="52">
        <f t="shared" si="0"/>
        <v>102.49999999999999</v>
      </c>
      <c r="I30" s="37">
        <f t="shared" si="1"/>
        <v>99.385998235666051</v>
      </c>
      <c r="J30" s="31">
        <v>1</v>
      </c>
      <c r="K30" s="31">
        <v>1</v>
      </c>
      <c r="L30" s="31">
        <v>0.97560975609756095</v>
      </c>
      <c r="M30" s="31">
        <v>1</v>
      </c>
      <c r="N30" s="31">
        <v>0.98765432098765427</v>
      </c>
      <c r="O30" s="31">
        <v>0.98765432098765427</v>
      </c>
      <c r="P30" s="31">
        <v>1</v>
      </c>
      <c r="Q30" s="31">
        <v>0.98780487804878048</v>
      </c>
      <c r="R30" s="31">
        <v>1</v>
      </c>
      <c r="S30" s="31">
        <v>0.98734177215189878</v>
      </c>
      <c r="T30" s="38" t="s">
        <v>3453</v>
      </c>
      <c r="U30" s="31">
        <v>0.98780487804878048</v>
      </c>
      <c r="V30" s="31">
        <v>0.98780487804878048</v>
      </c>
      <c r="W30" s="31">
        <v>1</v>
      </c>
      <c r="X30" s="31">
        <v>0.98780487804878048</v>
      </c>
      <c r="Y30" s="38" t="s">
        <v>3453</v>
      </c>
      <c r="Z30" s="31">
        <v>1</v>
      </c>
      <c r="AA30" s="31">
        <v>1</v>
      </c>
      <c r="AB30" s="31">
        <v>1</v>
      </c>
      <c r="AC30" s="38" t="s">
        <v>3453</v>
      </c>
      <c r="AD30" s="38" t="s">
        <v>3453</v>
      </c>
      <c r="AE30" s="31">
        <v>1</v>
      </c>
    </row>
    <row r="31" spans="1:31" s="3" customFormat="1" ht="45" customHeight="1" x14ac:dyDescent="0.25">
      <c r="A31" s="1" t="s">
        <v>82</v>
      </c>
      <c r="B31" s="1" t="s">
        <v>8</v>
      </c>
      <c r="C31" s="1" t="s">
        <v>9</v>
      </c>
      <c r="D31" s="1" t="s">
        <v>1167</v>
      </c>
      <c r="E31" s="1" t="s">
        <v>3068</v>
      </c>
      <c r="F31" s="1">
        <v>5</v>
      </c>
      <c r="G31" s="1">
        <v>5</v>
      </c>
      <c r="H31" s="52">
        <f t="shared" si="0"/>
        <v>100</v>
      </c>
      <c r="I31" s="37">
        <f t="shared" si="1"/>
        <v>100</v>
      </c>
      <c r="J31" s="31">
        <v>1</v>
      </c>
      <c r="K31" s="31">
        <v>1</v>
      </c>
      <c r="L31" s="31">
        <v>1</v>
      </c>
      <c r="M31" s="31">
        <v>1</v>
      </c>
      <c r="N31" s="31">
        <v>1</v>
      </c>
      <c r="O31" s="31">
        <v>1</v>
      </c>
      <c r="P31" s="31">
        <v>1</v>
      </c>
      <c r="Q31" s="31">
        <v>1</v>
      </c>
      <c r="R31" s="31">
        <v>1</v>
      </c>
      <c r="S31" s="31">
        <v>1</v>
      </c>
      <c r="T31" s="38" t="s">
        <v>3453</v>
      </c>
      <c r="U31" s="31">
        <v>1</v>
      </c>
      <c r="V31" s="31">
        <v>1</v>
      </c>
      <c r="W31" s="31">
        <v>1</v>
      </c>
      <c r="X31" s="31">
        <v>1</v>
      </c>
      <c r="Y31" s="38" t="s">
        <v>3453</v>
      </c>
      <c r="Z31" s="31">
        <v>1</v>
      </c>
      <c r="AA31" s="31">
        <v>1</v>
      </c>
      <c r="AB31" s="31">
        <v>1</v>
      </c>
      <c r="AC31" s="38" t="s">
        <v>3453</v>
      </c>
      <c r="AD31" s="38" t="s">
        <v>3453</v>
      </c>
      <c r="AE31" s="31">
        <v>1</v>
      </c>
    </row>
    <row r="32" spans="1:31" s="3" customFormat="1" ht="45" customHeight="1" x14ac:dyDescent="0.25">
      <c r="A32" s="1" t="s">
        <v>82</v>
      </c>
      <c r="B32" s="1" t="s">
        <v>8</v>
      </c>
      <c r="C32" s="1" t="s">
        <v>9</v>
      </c>
      <c r="D32" s="1" t="s">
        <v>1237</v>
      </c>
      <c r="E32" s="1" t="s">
        <v>3067</v>
      </c>
      <c r="F32" s="1">
        <v>11</v>
      </c>
      <c r="G32" s="1">
        <v>5</v>
      </c>
      <c r="H32" s="52">
        <f t="shared" si="0"/>
        <v>45.454545454545453</v>
      </c>
      <c r="I32" s="37">
        <f t="shared" si="1"/>
        <v>100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>
        <v>1</v>
      </c>
      <c r="T32" s="38" t="s">
        <v>3453</v>
      </c>
      <c r="U32" s="31">
        <v>1</v>
      </c>
      <c r="V32" s="31">
        <v>1</v>
      </c>
      <c r="W32" s="31">
        <v>1</v>
      </c>
      <c r="X32" s="31">
        <v>1</v>
      </c>
      <c r="Y32" s="38" t="s">
        <v>3453</v>
      </c>
      <c r="Z32" s="31">
        <v>1</v>
      </c>
      <c r="AA32" s="31">
        <v>1</v>
      </c>
      <c r="AB32" s="31">
        <v>1</v>
      </c>
      <c r="AC32" s="38" t="s">
        <v>3453</v>
      </c>
      <c r="AD32" s="38" t="s">
        <v>3453</v>
      </c>
      <c r="AE32" s="31">
        <v>1</v>
      </c>
    </row>
    <row r="33" spans="1:31" s="3" customFormat="1" ht="45" customHeight="1" x14ac:dyDescent="0.25">
      <c r="A33" s="16" t="s">
        <v>82</v>
      </c>
      <c r="B33" s="1" t="s">
        <v>1046</v>
      </c>
      <c r="C33" s="1" t="s">
        <v>397</v>
      </c>
      <c r="D33" s="1" t="s">
        <v>1165</v>
      </c>
      <c r="E33" s="1" t="s">
        <v>1166</v>
      </c>
      <c r="F33" s="1">
        <v>58</v>
      </c>
      <c r="G33" s="1">
        <v>31</v>
      </c>
      <c r="H33" s="52">
        <f t="shared" si="0"/>
        <v>53.448275862068961</v>
      </c>
      <c r="I33" s="34">
        <f>(J33+K33+L33+M33+N33+O33+P33+Q33+R33+S33+T33+U33+V33+W33+X33+Y33+Z33+AA33+AB33+AC33+AD33+AE33)*100/22</f>
        <v>96.547313797313805</v>
      </c>
      <c r="J33" s="39">
        <v>1</v>
      </c>
      <c r="K33" s="39">
        <v>1</v>
      </c>
      <c r="L33" s="39">
        <v>0.96</v>
      </c>
      <c r="M33" s="39">
        <v>0.92592592592592593</v>
      </c>
      <c r="N33" s="39">
        <v>0.79166666666666663</v>
      </c>
      <c r="O33" s="39">
        <v>0.92307692307692313</v>
      </c>
      <c r="P33" s="39">
        <v>1</v>
      </c>
      <c r="Q33" s="39">
        <v>0.96153846153846156</v>
      </c>
      <c r="R33" s="39">
        <v>0.9642857142857143</v>
      </c>
      <c r="S33" s="39">
        <v>0.8666666666666667</v>
      </c>
      <c r="T33" s="38">
        <v>1</v>
      </c>
      <c r="U33" s="39">
        <v>1</v>
      </c>
      <c r="V33" s="39">
        <v>0.92</v>
      </c>
      <c r="W33" s="39">
        <v>1</v>
      </c>
      <c r="X33" s="39">
        <v>1</v>
      </c>
      <c r="Y33" s="38">
        <v>1</v>
      </c>
      <c r="Z33" s="39">
        <v>0.96296296296296291</v>
      </c>
      <c r="AA33" s="39">
        <v>1</v>
      </c>
      <c r="AB33" s="39">
        <v>1</v>
      </c>
      <c r="AC33" s="38">
        <v>1</v>
      </c>
      <c r="AD33" s="38">
        <v>0.9642857142857143</v>
      </c>
      <c r="AE33" s="39">
        <v>1</v>
      </c>
    </row>
    <row r="34" spans="1:31" ht="45" customHeight="1" x14ac:dyDescent="0.25">
      <c r="A34" s="1" t="s">
        <v>82</v>
      </c>
      <c r="B34" s="1" t="s">
        <v>1046</v>
      </c>
      <c r="C34" s="1" t="s">
        <v>397</v>
      </c>
      <c r="D34" s="1" t="s">
        <v>1167</v>
      </c>
      <c r="E34" s="1" t="s">
        <v>1168</v>
      </c>
      <c r="F34" s="1">
        <v>6</v>
      </c>
      <c r="G34" s="1">
        <v>6</v>
      </c>
      <c r="H34" s="52">
        <f t="shared" si="0"/>
        <v>100</v>
      </c>
      <c r="I34" s="34">
        <f t="shared" ref="I34:I72" si="2">(J34+K34+L34+M34+N34+O34+P34+Q34+R34+S34+T34+U34+V34+W34+X34+Y34+Z34+AA34+AB34+AC34+AD34+AE34)*100/22</f>
        <v>100</v>
      </c>
      <c r="J34" s="31">
        <v>1</v>
      </c>
      <c r="K34" s="31">
        <v>1</v>
      </c>
      <c r="L34" s="31">
        <v>1</v>
      </c>
      <c r="M34" s="31">
        <v>1</v>
      </c>
      <c r="N34" s="31">
        <v>1</v>
      </c>
      <c r="O34" s="31">
        <v>1</v>
      </c>
      <c r="P34" s="31">
        <v>1</v>
      </c>
      <c r="Q34" s="31">
        <v>1</v>
      </c>
      <c r="R34" s="31">
        <v>1</v>
      </c>
      <c r="S34" s="31">
        <v>1</v>
      </c>
      <c r="T34" s="31">
        <v>1</v>
      </c>
      <c r="U34" s="31">
        <v>1</v>
      </c>
      <c r="V34" s="31">
        <v>1</v>
      </c>
      <c r="W34" s="31">
        <v>1</v>
      </c>
      <c r="X34" s="31">
        <v>1</v>
      </c>
      <c r="Y34" s="31">
        <v>1</v>
      </c>
      <c r="Z34" s="31">
        <v>1</v>
      </c>
      <c r="AA34" s="31">
        <v>1</v>
      </c>
      <c r="AB34" s="31">
        <v>1</v>
      </c>
      <c r="AC34" s="31">
        <v>1</v>
      </c>
      <c r="AD34" s="31">
        <v>1</v>
      </c>
      <c r="AE34" s="31">
        <v>1</v>
      </c>
    </row>
    <row r="35" spans="1:31" ht="45" customHeight="1" x14ac:dyDescent="0.25">
      <c r="A35" s="1" t="s">
        <v>82</v>
      </c>
      <c r="B35" s="1" t="s">
        <v>1046</v>
      </c>
      <c r="C35" s="1" t="s">
        <v>397</v>
      </c>
      <c r="D35" s="1" t="s">
        <v>1169</v>
      </c>
      <c r="E35" s="1" t="s">
        <v>1170</v>
      </c>
      <c r="F35" s="1">
        <v>87</v>
      </c>
      <c r="G35" s="1">
        <v>59</v>
      </c>
      <c r="H35" s="52">
        <f t="shared" si="0"/>
        <v>67.81609195402298</v>
      </c>
      <c r="I35" s="34">
        <f t="shared" si="2"/>
        <v>97.881786215978266</v>
      </c>
      <c r="J35" s="31">
        <v>0.98275862068965514</v>
      </c>
      <c r="K35" s="31">
        <v>1</v>
      </c>
      <c r="L35" s="31">
        <v>0.98275862068965514</v>
      </c>
      <c r="M35" s="31">
        <v>1</v>
      </c>
      <c r="N35" s="31">
        <v>0.96610169491525422</v>
      </c>
      <c r="O35" s="31">
        <v>0.98275862068965514</v>
      </c>
      <c r="P35" s="31">
        <v>1</v>
      </c>
      <c r="Q35" s="31">
        <v>0.93220338983050843</v>
      </c>
      <c r="R35" s="31">
        <v>0.92982456140350878</v>
      </c>
      <c r="S35" s="31">
        <v>0.9107142857142857</v>
      </c>
      <c r="T35" s="31">
        <v>0.98305084745762716</v>
      </c>
      <c r="U35" s="31">
        <v>1</v>
      </c>
      <c r="V35" s="31">
        <v>0.96551724137931039</v>
      </c>
      <c r="W35" s="31">
        <v>1</v>
      </c>
      <c r="X35" s="31">
        <v>1</v>
      </c>
      <c r="Y35" s="31">
        <v>0.94915254237288138</v>
      </c>
      <c r="Z35" s="31">
        <v>1</v>
      </c>
      <c r="AA35" s="31">
        <v>0.96610169491525422</v>
      </c>
      <c r="AB35" s="31">
        <v>1</v>
      </c>
      <c r="AC35" s="31">
        <v>1</v>
      </c>
      <c r="AD35" s="31">
        <v>1</v>
      </c>
      <c r="AE35" s="31">
        <v>0.98305084745762716</v>
      </c>
    </row>
    <row r="36" spans="1:31" ht="45" customHeight="1" x14ac:dyDescent="0.25">
      <c r="A36" s="1" t="s">
        <v>82</v>
      </c>
      <c r="B36" s="1" t="s">
        <v>1046</v>
      </c>
      <c r="C36" s="1" t="s">
        <v>397</v>
      </c>
      <c r="D36" s="1" t="s">
        <v>1171</v>
      </c>
      <c r="E36" s="1" t="s">
        <v>1172</v>
      </c>
      <c r="F36" s="1">
        <v>5</v>
      </c>
      <c r="G36" s="1">
        <v>7</v>
      </c>
      <c r="H36" s="52">
        <f t="shared" si="0"/>
        <v>140</v>
      </c>
      <c r="I36" s="34">
        <f t="shared" si="2"/>
        <v>96.753246753246742</v>
      </c>
      <c r="J36" s="31">
        <v>0.8571428571428571</v>
      </c>
      <c r="K36" s="31">
        <v>0.8571428571428571</v>
      </c>
      <c r="L36" s="31">
        <v>1</v>
      </c>
      <c r="M36" s="31">
        <v>1</v>
      </c>
      <c r="N36" s="31">
        <v>0.8571428571428571</v>
      </c>
      <c r="O36" s="31">
        <v>0.8571428571428571</v>
      </c>
      <c r="P36" s="31">
        <v>1</v>
      </c>
      <c r="Q36" s="31">
        <v>1</v>
      </c>
      <c r="R36" s="31">
        <v>1</v>
      </c>
      <c r="S36" s="31">
        <v>1</v>
      </c>
      <c r="T36" s="31">
        <v>1</v>
      </c>
      <c r="U36" s="31">
        <v>0.8571428571428571</v>
      </c>
      <c r="V36" s="31">
        <v>1</v>
      </c>
      <c r="W36" s="31">
        <v>1</v>
      </c>
      <c r="X36" s="31">
        <v>1</v>
      </c>
      <c r="Y36" s="31">
        <v>1</v>
      </c>
      <c r="Z36" s="31">
        <v>1</v>
      </c>
      <c r="AA36" s="31">
        <v>1</v>
      </c>
      <c r="AB36" s="31">
        <v>1</v>
      </c>
      <c r="AC36" s="31">
        <v>1</v>
      </c>
      <c r="AD36" s="31">
        <v>1</v>
      </c>
      <c r="AE36" s="31">
        <v>1</v>
      </c>
    </row>
    <row r="37" spans="1:31" ht="45" customHeight="1" x14ac:dyDescent="0.25">
      <c r="A37" s="1" t="s">
        <v>82</v>
      </c>
      <c r="B37" s="1" t="s">
        <v>1046</v>
      </c>
      <c r="C37" s="1" t="s">
        <v>397</v>
      </c>
      <c r="D37" s="1" t="s">
        <v>1173</v>
      </c>
      <c r="E37" s="1" t="s">
        <v>1174</v>
      </c>
      <c r="F37" s="1">
        <v>6</v>
      </c>
      <c r="G37" s="1">
        <v>7</v>
      </c>
      <c r="H37" s="52">
        <f t="shared" si="0"/>
        <v>116.66666666666667</v>
      </c>
      <c r="I37" s="34">
        <f t="shared" si="2"/>
        <v>98.051948051948045</v>
      </c>
      <c r="J37" s="31">
        <v>1</v>
      </c>
      <c r="K37" s="31">
        <v>1</v>
      </c>
      <c r="L37" s="31">
        <v>1</v>
      </c>
      <c r="M37" s="31">
        <v>1</v>
      </c>
      <c r="N37" s="31">
        <v>1</v>
      </c>
      <c r="O37" s="31">
        <v>1</v>
      </c>
      <c r="P37" s="31">
        <v>1</v>
      </c>
      <c r="Q37" s="31">
        <v>1</v>
      </c>
      <c r="R37" s="31">
        <v>1</v>
      </c>
      <c r="S37" s="31">
        <v>0.5714285714285714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31">
        <v>1</v>
      </c>
      <c r="AC37" s="31">
        <v>1</v>
      </c>
      <c r="AD37" s="31">
        <v>1</v>
      </c>
      <c r="AE37" s="31">
        <v>1</v>
      </c>
    </row>
    <row r="38" spans="1:31" ht="45" customHeight="1" x14ac:dyDescent="0.25">
      <c r="A38" s="1" t="s">
        <v>82</v>
      </c>
      <c r="B38" s="1" t="s">
        <v>1046</v>
      </c>
      <c r="C38" s="1" t="s">
        <v>397</v>
      </c>
      <c r="D38" s="1" t="s">
        <v>1175</v>
      </c>
      <c r="E38" s="1" t="s">
        <v>1176</v>
      </c>
      <c r="F38" s="1">
        <v>29</v>
      </c>
      <c r="G38" s="1">
        <v>37</v>
      </c>
      <c r="H38" s="52">
        <f t="shared" si="0"/>
        <v>127.58620689655173</v>
      </c>
      <c r="I38" s="34">
        <f t="shared" si="2"/>
        <v>94.566093770440617</v>
      </c>
      <c r="J38" s="31">
        <v>1</v>
      </c>
      <c r="K38" s="31">
        <v>0.96666666666666667</v>
      </c>
      <c r="L38" s="31">
        <v>0.90909090909090906</v>
      </c>
      <c r="M38" s="31">
        <v>0.94285714285714284</v>
      </c>
      <c r="N38" s="31">
        <v>0.96875</v>
      </c>
      <c r="O38" s="31">
        <v>0.94117647058823528</v>
      </c>
      <c r="P38" s="31">
        <v>0.93333333333333335</v>
      </c>
      <c r="Q38" s="31">
        <v>0.96</v>
      </c>
      <c r="R38" s="31">
        <v>0.9642857142857143</v>
      </c>
      <c r="S38" s="31">
        <v>0.78260869565217395</v>
      </c>
      <c r="T38" s="31">
        <v>0.96666666666666667</v>
      </c>
      <c r="U38" s="31">
        <v>0.96551724137931039</v>
      </c>
      <c r="V38" s="31">
        <v>0.91176470588235292</v>
      </c>
      <c r="W38" s="31">
        <v>1</v>
      </c>
      <c r="X38" s="31">
        <v>0.94117647058823528</v>
      </c>
      <c r="Y38" s="31">
        <v>0.967741935483871</v>
      </c>
      <c r="Z38" s="31">
        <v>0.88888888888888884</v>
      </c>
      <c r="AA38" s="31">
        <v>1</v>
      </c>
      <c r="AB38" s="31">
        <v>0.94285714285714284</v>
      </c>
      <c r="AC38" s="31">
        <v>0.93939393939393945</v>
      </c>
      <c r="AD38" s="31">
        <v>0.91176470588235292</v>
      </c>
      <c r="AE38" s="31">
        <v>1</v>
      </c>
    </row>
    <row r="39" spans="1:31" ht="45" customHeight="1" x14ac:dyDescent="0.25">
      <c r="A39" s="1" t="s">
        <v>82</v>
      </c>
      <c r="B39" s="1" t="s">
        <v>1046</v>
      </c>
      <c r="C39" s="1" t="s">
        <v>397</v>
      </c>
      <c r="D39" s="1" t="s">
        <v>1177</v>
      </c>
      <c r="E39" s="1" t="s">
        <v>3936</v>
      </c>
      <c r="F39" s="1">
        <v>671</v>
      </c>
      <c r="G39" s="1">
        <v>305</v>
      </c>
      <c r="H39" s="52">
        <f t="shared" si="0"/>
        <v>45.454545454545453</v>
      </c>
      <c r="I39" s="34">
        <f t="shared" si="2"/>
        <v>88.462227431530422</v>
      </c>
      <c r="J39" s="31">
        <v>0.94594594594594594</v>
      </c>
      <c r="K39" s="31">
        <v>0.95416666666666672</v>
      </c>
      <c r="L39" s="31">
        <v>0.90421455938697315</v>
      </c>
      <c r="M39" s="31">
        <v>0.78275862068965518</v>
      </c>
      <c r="N39" s="31">
        <v>0.71144278606965172</v>
      </c>
      <c r="O39" s="31">
        <v>0.8848920863309353</v>
      </c>
      <c r="P39" s="31">
        <v>0.81467181467181471</v>
      </c>
      <c r="Q39" s="31">
        <v>0.87313432835820892</v>
      </c>
      <c r="R39" s="31">
        <v>0.9</v>
      </c>
      <c r="S39" s="31">
        <v>0.80239520958083832</v>
      </c>
      <c r="T39" s="31">
        <v>0.93055555555555558</v>
      </c>
      <c r="U39" s="31">
        <v>0.89754098360655743</v>
      </c>
      <c r="V39" s="31">
        <v>0.84</v>
      </c>
      <c r="W39" s="31">
        <v>0.88028169014084512</v>
      </c>
      <c r="X39" s="31">
        <v>0.956989247311828</v>
      </c>
      <c r="Y39" s="31">
        <v>0.9054545454545454</v>
      </c>
      <c r="Z39" s="31">
        <v>0.90459363957597172</v>
      </c>
      <c r="AA39" s="31">
        <v>0.91666666666666663</v>
      </c>
      <c r="AB39" s="31">
        <v>0.94178082191780821</v>
      </c>
      <c r="AC39" s="31">
        <v>0.92473118279569888</v>
      </c>
      <c r="AD39" s="31">
        <v>0.89122807017543859</v>
      </c>
      <c r="AE39" s="31">
        <v>0.89824561403508774</v>
      </c>
    </row>
    <row r="40" spans="1:31" ht="45" customHeight="1" x14ac:dyDescent="0.25">
      <c r="A40" s="1" t="s">
        <v>82</v>
      </c>
      <c r="B40" s="1" t="s">
        <v>1046</v>
      </c>
      <c r="C40" s="1" t="s">
        <v>397</v>
      </c>
      <c r="D40" s="1" t="s">
        <v>1178</v>
      </c>
      <c r="E40" s="1" t="s">
        <v>3937</v>
      </c>
      <c r="F40" s="1">
        <v>362</v>
      </c>
      <c r="G40" s="1">
        <v>189</v>
      </c>
      <c r="H40" s="52">
        <f t="shared" si="0"/>
        <v>52.209944751381222</v>
      </c>
      <c r="I40" s="34">
        <f t="shared" si="2"/>
        <v>91.296132596984705</v>
      </c>
      <c r="J40" s="31">
        <v>0.94214876033057848</v>
      </c>
      <c r="K40" s="31">
        <v>0.94444444444444442</v>
      </c>
      <c r="L40" s="31">
        <v>0.99415204678362568</v>
      </c>
      <c r="M40" s="31">
        <v>0.94972067039106145</v>
      </c>
      <c r="N40" s="31">
        <v>0.89130434782608692</v>
      </c>
      <c r="O40" s="31">
        <v>0.92024539877300615</v>
      </c>
      <c r="P40" s="31">
        <v>0.86826347305389218</v>
      </c>
      <c r="Q40" s="31">
        <v>0.84905660377358494</v>
      </c>
      <c r="R40" s="31">
        <v>0.92814371257485029</v>
      </c>
      <c r="S40" s="31">
        <v>0.84466019417475724</v>
      </c>
      <c r="T40" s="31">
        <v>0.98305084745762716</v>
      </c>
      <c r="U40" s="31">
        <v>0.88652482269503541</v>
      </c>
      <c r="V40" s="31">
        <v>0.81456953642384111</v>
      </c>
      <c r="W40" s="31">
        <v>0.88068181818181823</v>
      </c>
      <c r="X40" s="31">
        <v>0.98265895953757221</v>
      </c>
      <c r="Y40" s="31">
        <v>0.91279069767441856</v>
      </c>
      <c r="Z40" s="31">
        <v>0.89204545454545459</v>
      </c>
      <c r="AA40" s="31">
        <v>0.93678160919540232</v>
      </c>
      <c r="AB40" s="31">
        <v>0.92655367231638419</v>
      </c>
      <c r="AC40" s="31">
        <v>0.93567251461988299</v>
      </c>
      <c r="AD40" s="31">
        <v>0.88888888888888884</v>
      </c>
      <c r="AE40" s="31">
        <v>0.91279069767441856</v>
      </c>
    </row>
    <row r="41" spans="1:31" ht="45" customHeight="1" x14ac:dyDescent="0.25">
      <c r="A41" s="1" t="s">
        <v>82</v>
      </c>
      <c r="B41" s="1" t="s">
        <v>1046</v>
      </c>
      <c r="C41" s="1" t="s">
        <v>397</v>
      </c>
      <c r="D41" s="1" t="s">
        <v>1179</v>
      </c>
      <c r="E41" s="1" t="s">
        <v>3938</v>
      </c>
      <c r="F41" s="1">
        <v>293</v>
      </c>
      <c r="G41" s="1">
        <v>123</v>
      </c>
      <c r="H41" s="52">
        <f t="shared" si="0"/>
        <v>41.979522184300336</v>
      </c>
      <c r="I41" s="34">
        <f t="shared" si="2"/>
        <v>93.140536733422337</v>
      </c>
      <c r="J41" s="31">
        <v>0.97938144329896903</v>
      </c>
      <c r="K41" s="31">
        <v>0.99009900990099009</v>
      </c>
      <c r="L41" s="31">
        <v>0.82242990654205606</v>
      </c>
      <c r="M41" s="31">
        <v>0.90517241379310343</v>
      </c>
      <c r="N41" s="31">
        <v>0.84042553191489366</v>
      </c>
      <c r="O41" s="31">
        <v>0.89380530973451322</v>
      </c>
      <c r="P41" s="31">
        <v>0.88495575221238942</v>
      </c>
      <c r="Q41" s="31">
        <v>0.92982456140350878</v>
      </c>
      <c r="R41" s="31">
        <v>0.92500000000000004</v>
      </c>
      <c r="S41" s="31">
        <v>0.9135802469135802</v>
      </c>
      <c r="T41" s="31">
        <v>0.97435897435897434</v>
      </c>
      <c r="U41" s="31">
        <v>0.97115384615384615</v>
      </c>
      <c r="V41" s="31">
        <v>0.92380952380952386</v>
      </c>
      <c r="W41" s="31">
        <v>0.96638655462184875</v>
      </c>
      <c r="X41" s="31">
        <v>0.97457627118644063</v>
      </c>
      <c r="Y41" s="31">
        <v>0.85217391304347823</v>
      </c>
      <c r="Z41" s="31">
        <v>0.9568965517241379</v>
      </c>
      <c r="AA41" s="31">
        <v>0.94166666666666665</v>
      </c>
      <c r="AB41" s="31">
        <v>0.97520661157024791</v>
      </c>
      <c r="AC41" s="31">
        <v>0.9826086956521739</v>
      </c>
      <c r="AD41" s="31">
        <v>0.93913043478260871</v>
      </c>
      <c r="AE41" s="31">
        <v>0.94827586206896552</v>
      </c>
    </row>
    <row r="42" spans="1:31" ht="45" customHeight="1" x14ac:dyDescent="0.25">
      <c r="A42" s="1" t="s">
        <v>82</v>
      </c>
      <c r="B42" s="1" t="s">
        <v>1046</v>
      </c>
      <c r="C42" s="1" t="s">
        <v>397</v>
      </c>
      <c r="D42" s="1" t="s">
        <v>1180</v>
      </c>
      <c r="E42" s="1" t="s">
        <v>3939</v>
      </c>
      <c r="F42" s="1">
        <v>740</v>
      </c>
      <c r="G42" s="1">
        <v>337</v>
      </c>
      <c r="H42" s="52">
        <f t="shared" si="0"/>
        <v>45.54054054054054</v>
      </c>
      <c r="I42" s="34">
        <f t="shared" si="2"/>
        <v>83.999295183156335</v>
      </c>
      <c r="J42" s="31">
        <v>0.89071038251366119</v>
      </c>
      <c r="K42" s="31">
        <v>0.94628099173553715</v>
      </c>
      <c r="L42" s="31">
        <v>0.85338345864661658</v>
      </c>
      <c r="M42" s="31">
        <v>0.79461279461279466</v>
      </c>
      <c r="N42" s="31">
        <v>0.61682242990654201</v>
      </c>
      <c r="O42" s="31">
        <v>0.74545454545454548</v>
      </c>
      <c r="P42" s="31">
        <v>0.8045977011494253</v>
      </c>
      <c r="Q42" s="31">
        <v>0.77735849056603779</v>
      </c>
      <c r="R42" s="31">
        <v>0.81978798586572443</v>
      </c>
      <c r="S42" s="31">
        <v>0.64556962025316456</v>
      </c>
      <c r="T42" s="31">
        <v>0.94039735099337751</v>
      </c>
      <c r="U42" s="31">
        <v>0.8482142857142857</v>
      </c>
      <c r="V42" s="31">
        <v>0.74485596707818935</v>
      </c>
      <c r="W42" s="31">
        <v>0.89700996677740863</v>
      </c>
      <c r="X42" s="31">
        <v>0.9273356401384083</v>
      </c>
      <c r="Y42" s="31">
        <v>0.7289377289377289</v>
      </c>
      <c r="Z42" s="31">
        <v>0.88530465949820791</v>
      </c>
      <c r="AA42" s="31">
        <v>0.92439862542955331</v>
      </c>
      <c r="AB42" s="31">
        <v>0.94019933554817281</v>
      </c>
      <c r="AC42" s="31">
        <v>0.91843971631205679</v>
      </c>
      <c r="AD42" s="31">
        <v>0.91408934707903777</v>
      </c>
      <c r="AE42" s="31">
        <v>0.91608391608391604</v>
      </c>
    </row>
    <row r="43" spans="1:31" ht="45" customHeight="1" x14ac:dyDescent="0.25">
      <c r="A43" s="1" t="s">
        <v>82</v>
      </c>
      <c r="B43" s="1" t="s">
        <v>1046</v>
      </c>
      <c r="C43" s="1" t="s">
        <v>397</v>
      </c>
      <c r="D43" s="1" t="s">
        <v>1181</v>
      </c>
      <c r="E43" s="1" t="s">
        <v>1182</v>
      </c>
      <c r="F43" s="1">
        <v>73</v>
      </c>
      <c r="G43" s="1">
        <v>35</v>
      </c>
      <c r="H43" s="52">
        <f t="shared" si="0"/>
        <v>47.945205479452049</v>
      </c>
      <c r="I43" s="34">
        <f t="shared" si="2"/>
        <v>95.852873141874795</v>
      </c>
      <c r="J43" s="31">
        <v>0.96551724137931039</v>
      </c>
      <c r="K43" s="31">
        <v>1</v>
      </c>
      <c r="L43" s="31">
        <v>0.967741935483871</v>
      </c>
      <c r="M43" s="31">
        <v>1</v>
      </c>
      <c r="N43" s="31">
        <v>0.89655172413793105</v>
      </c>
      <c r="O43" s="31">
        <v>1</v>
      </c>
      <c r="P43" s="31">
        <v>0.90625</v>
      </c>
      <c r="Q43" s="31">
        <v>0.93103448275862066</v>
      </c>
      <c r="R43" s="31">
        <v>1</v>
      </c>
      <c r="S43" s="31">
        <v>0.93103448275862066</v>
      </c>
      <c r="T43" s="31">
        <v>1</v>
      </c>
      <c r="U43" s="31">
        <v>0.967741935483871</v>
      </c>
      <c r="V43" s="31">
        <v>0.93548387096774188</v>
      </c>
      <c r="W43" s="31">
        <v>1</v>
      </c>
      <c r="X43" s="31">
        <v>1</v>
      </c>
      <c r="Y43" s="31">
        <v>0.9375</v>
      </c>
      <c r="Z43" s="31">
        <v>0.967741935483871</v>
      </c>
      <c r="AA43" s="31">
        <v>1</v>
      </c>
      <c r="AB43" s="31">
        <v>0.96875</v>
      </c>
      <c r="AC43" s="31">
        <v>0.90625</v>
      </c>
      <c r="AD43" s="31">
        <v>0.875</v>
      </c>
      <c r="AE43" s="31">
        <v>0.93103448275862066</v>
      </c>
    </row>
    <row r="44" spans="1:31" ht="45" customHeight="1" x14ac:dyDescent="0.25">
      <c r="A44" s="1" t="s">
        <v>82</v>
      </c>
      <c r="B44" s="1" t="s">
        <v>1046</v>
      </c>
      <c r="C44" s="1" t="s">
        <v>397</v>
      </c>
      <c r="D44" s="1" t="s">
        <v>1183</v>
      </c>
      <c r="E44" s="1" t="s">
        <v>1184</v>
      </c>
      <c r="F44" s="1">
        <v>15</v>
      </c>
      <c r="G44" s="1">
        <v>11</v>
      </c>
      <c r="H44" s="52">
        <f t="shared" si="0"/>
        <v>73.333333333333329</v>
      </c>
      <c r="I44" s="34">
        <f t="shared" si="2"/>
        <v>100</v>
      </c>
      <c r="J44" s="31">
        <v>1</v>
      </c>
      <c r="K44" s="31">
        <v>1</v>
      </c>
      <c r="L44" s="31">
        <v>1</v>
      </c>
      <c r="M44" s="31">
        <v>1</v>
      </c>
      <c r="N44" s="31">
        <v>1</v>
      </c>
      <c r="O44" s="31">
        <v>1</v>
      </c>
      <c r="P44" s="31">
        <v>1</v>
      </c>
      <c r="Q44" s="31">
        <v>1</v>
      </c>
      <c r="R44" s="31">
        <v>1</v>
      </c>
      <c r="S44" s="31">
        <v>1</v>
      </c>
      <c r="T44" s="31">
        <v>1</v>
      </c>
      <c r="U44" s="31">
        <v>1</v>
      </c>
      <c r="V44" s="31">
        <v>1</v>
      </c>
      <c r="W44" s="31">
        <v>1</v>
      </c>
      <c r="X44" s="31">
        <v>1</v>
      </c>
      <c r="Y44" s="31">
        <v>1</v>
      </c>
      <c r="Z44" s="31">
        <v>1</v>
      </c>
      <c r="AA44" s="31">
        <v>1</v>
      </c>
      <c r="AB44" s="31">
        <v>1</v>
      </c>
      <c r="AC44" s="31">
        <v>1</v>
      </c>
      <c r="AD44" s="31">
        <v>1</v>
      </c>
      <c r="AE44" s="31">
        <v>1</v>
      </c>
    </row>
    <row r="45" spans="1:31" ht="45" customHeight="1" x14ac:dyDescent="0.25">
      <c r="A45" s="1" t="s">
        <v>82</v>
      </c>
      <c r="B45" s="1" t="s">
        <v>1046</v>
      </c>
      <c r="C45" s="1" t="s">
        <v>397</v>
      </c>
      <c r="D45" s="1" t="s">
        <v>1185</v>
      </c>
      <c r="E45" s="1" t="s">
        <v>1186</v>
      </c>
      <c r="F45" s="1">
        <v>71</v>
      </c>
      <c r="G45" s="1">
        <v>31</v>
      </c>
      <c r="H45" s="52">
        <f t="shared" si="0"/>
        <v>43.661971830985912</v>
      </c>
      <c r="I45" s="34">
        <f t="shared" si="2"/>
        <v>98.253597215729044</v>
      </c>
      <c r="J45" s="31">
        <v>1</v>
      </c>
      <c r="K45" s="31">
        <v>1</v>
      </c>
      <c r="L45" s="31">
        <v>0.90322580645161288</v>
      </c>
      <c r="M45" s="31">
        <v>1</v>
      </c>
      <c r="N45" s="31">
        <v>0.96296296296296291</v>
      </c>
      <c r="O45" s="31">
        <v>1</v>
      </c>
      <c r="P45" s="31">
        <v>1</v>
      </c>
      <c r="Q45" s="31">
        <v>0.96666666666666667</v>
      </c>
      <c r="R45" s="31">
        <v>1</v>
      </c>
      <c r="S45" s="31">
        <v>0.91304347826086951</v>
      </c>
      <c r="T45" s="31">
        <v>0.967741935483871</v>
      </c>
      <c r="U45" s="31">
        <v>1</v>
      </c>
      <c r="V45" s="31">
        <v>1</v>
      </c>
      <c r="W45" s="31">
        <v>0.967741935483871</v>
      </c>
      <c r="X45" s="31">
        <v>0.967741935483871</v>
      </c>
      <c r="Y45" s="31">
        <v>1</v>
      </c>
      <c r="Z45" s="31">
        <v>0.96666666666666667</v>
      </c>
      <c r="AA45" s="31">
        <v>1</v>
      </c>
      <c r="AB45" s="31">
        <v>1</v>
      </c>
      <c r="AC45" s="31">
        <v>1</v>
      </c>
      <c r="AD45" s="31">
        <v>1</v>
      </c>
      <c r="AE45" s="31">
        <v>1</v>
      </c>
    </row>
    <row r="46" spans="1:31" ht="45" customHeight="1" x14ac:dyDescent="0.25">
      <c r="A46" s="1" t="s">
        <v>82</v>
      </c>
      <c r="B46" s="1" t="s">
        <v>1046</v>
      </c>
      <c r="C46" s="1" t="s">
        <v>397</v>
      </c>
      <c r="D46" s="1" t="s">
        <v>1187</v>
      </c>
      <c r="E46" s="1" t="s">
        <v>1188</v>
      </c>
      <c r="F46" s="1">
        <v>116</v>
      </c>
      <c r="G46" s="1">
        <v>72</v>
      </c>
      <c r="H46" s="52">
        <f t="shared" si="0"/>
        <v>62.068965517241381</v>
      </c>
      <c r="I46" s="34">
        <f t="shared" si="2"/>
        <v>94.080940573521772</v>
      </c>
      <c r="J46" s="31">
        <v>0.97916666666666663</v>
      </c>
      <c r="K46" s="31">
        <v>0.98360655737704916</v>
      </c>
      <c r="L46" s="31">
        <v>0.95454545454545459</v>
      </c>
      <c r="M46" s="31">
        <v>0.94029850746268662</v>
      </c>
      <c r="N46" s="31">
        <v>0.81481481481481477</v>
      </c>
      <c r="O46" s="31">
        <v>0.8571428571428571</v>
      </c>
      <c r="P46" s="31">
        <v>0.98360655737704916</v>
      </c>
      <c r="Q46" s="31">
        <v>0.89393939393939392</v>
      </c>
      <c r="R46" s="31">
        <v>0.92647058823529416</v>
      </c>
      <c r="S46" s="31">
        <v>0.78260869565217395</v>
      </c>
      <c r="T46" s="31">
        <v>0.98529411764705888</v>
      </c>
      <c r="U46" s="31">
        <v>0.98484848484848486</v>
      </c>
      <c r="V46" s="31">
        <v>0.953125</v>
      </c>
      <c r="W46" s="31">
        <v>0.95588235294117652</v>
      </c>
      <c r="X46" s="31">
        <v>0.95588235294117652</v>
      </c>
      <c r="Y46" s="31">
        <v>0.9538461538461539</v>
      </c>
      <c r="Z46" s="31">
        <v>1</v>
      </c>
      <c r="AA46" s="31">
        <v>0.97058823529411764</v>
      </c>
      <c r="AB46" s="31">
        <v>0.97101449275362317</v>
      </c>
      <c r="AC46" s="31">
        <v>0.96923076923076923</v>
      </c>
      <c r="AD46" s="31">
        <v>0.95652173913043481</v>
      </c>
      <c r="AE46" s="31">
        <v>0.92537313432835822</v>
      </c>
    </row>
    <row r="47" spans="1:31" ht="45" customHeight="1" x14ac:dyDescent="0.25">
      <c r="A47" s="1" t="s">
        <v>82</v>
      </c>
      <c r="B47" s="1" t="s">
        <v>1046</v>
      </c>
      <c r="C47" s="1" t="s">
        <v>397</v>
      </c>
      <c r="D47" s="1" t="s">
        <v>1190</v>
      </c>
      <c r="E47" s="1" t="s">
        <v>1191</v>
      </c>
      <c r="F47" s="1">
        <v>176</v>
      </c>
      <c r="G47" s="1">
        <v>90</v>
      </c>
      <c r="H47" s="52">
        <f t="shared" si="0"/>
        <v>51.136363636363633</v>
      </c>
      <c r="I47" s="34">
        <f t="shared" si="2"/>
        <v>91.101459107607056</v>
      </c>
      <c r="J47" s="31">
        <v>0.94444444444444442</v>
      </c>
      <c r="K47" s="31">
        <v>0.97499999999999998</v>
      </c>
      <c r="L47" s="31">
        <v>0.80722891566265065</v>
      </c>
      <c r="M47" s="31">
        <v>0.81609195402298851</v>
      </c>
      <c r="N47" s="31">
        <v>0.85333333333333339</v>
      </c>
      <c r="O47" s="31">
        <v>0.79012345679012341</v>
      </c>
      <c r="P47" s="31">
        <v>0.96202531645569622</v>
      </c>
      <c r="Q47" s="31">
        <v>0.95294117647058818</v>
      </c>
      <c r="R47" s="31">
        <v>0.94318181818181823</v>
      </c>
      <c r="S47" s="31">
        <v>0.8904109589041096</v>
      </c>
      <c r="T47" s="31">
        <v>0.97701149425287359</v>
      </c>
      <c r="U47" s="31">
        <v>0.93827160493827155</v>
      </c>
      <c r="V47" s="31">
        <v>0.86419753086419748</v>
      </c>
      <c r="W47" s="31">
        <v>0.90909090909090906</v>
      </c>
      <c r="X47" s="31">
        <v>0.94117647058823528</v>
      </c>
      <c r="Y47" s="31">
        <v>0.87209302325581395</v>
      </c>
      <c r="Z47" s="31">
        <v>0.89655172413793105</v>
      </c>
      <c r="AA47" s="31">
        <v>0.95348837209302328</v>
      </c>
      <c r="AB47" s="31">
        <v>0.97727272727272729</v>
      </c>
      <c r="AC47" s="31">
        <v>0.96511627906976749</v>
      </c>
      <c r="AD47" s="31">
        <v>0.94117647058823528</v>
      </c>
      <c r="AE47" s="31">
        <v>0.87209302325581395</v>
      </c>
    </row>
    <row r="48" spans="1:31" ht="45" customHeight="1" x14ac:dyDescent="0.25">
      <c r="A48" s="1" t="s">
        <v>82</v>
      </c>
      <c r="B48" s="1" t="s">
        <v>1046</v>
      </c>
      <c r="C48" s="1" t="s">
        <v>397</v>
      </c>
      <c r="D48" s="1" t="s">
        <v>1192</v>
      </c>
      <c r="E48" s="1" t="s">
        <v>1193</v>
      </c>
      <c r="F48" s="1">
        <v>44</v>
      </c>
      <c r="G48" s="1">
        <v>43</v>
      </c>
      <c r="H48" s="52">
        <f t="shared" si="0"/>
        <v>97.727272727272734</v>
      </c>
      <c r="I48" s="34">
        <f t="shared" si="2"/>
        <v>89.674618207811989</v>
      </c>
      <c r="J48" s="31">
        <v>1</v>
      </c>
      <c r="K48" s="31">
        <v>0.94444444444444442</v>
      </c>
      <c r="L48" s="31">
        <v>0.91428571428571426</v>
      </c>
      <c r="M48" s="31">
        <v>0.86842105263157898</v>
      </c>
      <c r="N48" s="31">
        <v>0.875</v>
      </c>
      <c r="O48" s="31">
        <v>0.88571428571428568</v>
      </c>
      <c r="P48" s="31">
        <v>0.91891891891891897</v>
      </c>
      <c r="Q48" s="31">
        <v>0.86111111111111116</v>
      </c>
      <c r="R48" s="31">
        <v>0.97368421052631582</v>
      </c>
      <c r="S48" s="31">
        <v>0.75</v>
      </c>
      <c r="T48" s="31">
        <v>1</v>
      </c>
      <c r="U48" s="31">
        <v>0.96875</v>
      </c>
      <c r="V48" s="31">
        <v>0.88888888888888884</v>
      </c>
      <c r="W48" s="31">
        <v>0.86842105263157898</v>
      </c>
      <c r="X48" s="31">
        <v>1</v>
      </c>
      <c r="Y48" s="31">
        <v>0.78378378378378377</v>
      </c>
      <c r="Z48" s="31">
        <v>0.83783783783783783</v>
      </c>
      <c r="AA48" s="31">
        <v>0.78947368421052633</v>
      </c>
      <c r="AB48" s="31">
        <v>0.92105263157894735</v>
      </c>
      <c r="AC48" s="31">
        <v>0.97368421052631582</v>
      </c>
      <c r="AD48" s="31">
        <v>0.94736842105263153</v>
      </c>
      <c r="AE48" s="31">
        <v>0.75757575757575757</v>
      </c>
    </row>
    <row r="49" spans="1:31" ht="45" customHeight="1" x14ac:dyDescent="0.25">
      <c r="A49" s="1" t="s">
        <v>82</v>
      </c>
      <c r="B49" s="1" t="s">
        <v>1046</v>
      </c>
      <c r="C49" s="1" t="s">
        <v>397</v>
      </c>
      <c r="D49" s="1" t="s">
        <v>1194</v>
      </c>
      <c r="E49" s="1" t="s">
        <v>1195</v>
      </c>
      <c r="F49" s="1">
        <v>29</v>
      </c>
      <c r="G49" s="1">
        <v>23</v>
      </c>
      <c r="H49" s="52">
        <f t="shared" si="0"/>
        <v>79.310344827586206</v>
      </c>
      <c r="I49" s="34">
        <f t="shared" si="2"/>
        <v>98.140495867768564</v>
      </c>
      <c r="J49" s="31">
        <v>1</v>
      </c>
      <c r="K49" s="31">
        <v>1</v>
      </c>
      <c r="L49" s="31">
        <v>1</v>
      </c>
      <c r="M49" s="31">
        <v>0.95454545454545459</v>
      </c>
      <c r="N49" s="31">
        <v>1</v>
      </c>
      <c r="O49" s="31">
        <v>1</v>
      </c>
      <c r="P49" s="31">
        <v>0.95454545454545459</v>
      </c>
      <c r="Q49" s="31">
        <v>1</v>
      </c>
      <c r="R49" s="31">
        <v>1</v>
      </c>
      <c r="S49" s="31">
        <v>0.90909090909090906</v>
      </c>
      <c r="T49" s="31">
        <v>1</v>
      </c>
      <c r="U49" s="31">
        <v>1</v>
      </c>
      <c r="V49" s="31">
        <v>1</v>
      </c>
      <c r="W49" s="31">
        <v>0.95454545454545459</v>
      </c>
      <c r="X49" s="31">
        <v>1</v>
      </c>
      <c r="Y49" s="31">
        <v>1</v>
      </c>
      <c r="Z49" s="31">
        <v>0.95454545454545459</v>
      </c>
      <c r="AA49" s="31">
        <v>0.95454545454545459</v>
      </c>
      <c r="AB49" s="31">
        <v>0.95454545454545459</v>
      </c>
      <c r="AC49" s="31">
        <v>1</v>
      </c>
      <c r="AD49" s="31">
        <v>0.95454545454545459</v>
      </c>
      <c r="AE49" s="31">
        <v>1</v>
      </c>
    </row>
    <row r="50" spans="1:31" ht="45" customHeight="1" x14ac:dyDescent="0.25">
      <c r="A50" s="1" t="s">
        <v>82</v>
      </c>
      <c r="B50" s="1" t="s">
        <v>1046</v>
      </c>
      <c r="C50" s="1" t="s">
        <v>397</v>
      </c>
      <c r="D50" s="1" t="s">
        <v>1196</v>
      </c>
      <c r="E50" s="1" t="s">
        <v>1197</v>
      </c>
      <c r="F50" s="1">
        <v>95</v>
      </c>
      <c r="G50" s="1">
        <v>60</v>
      </c>
      <c r="H50" s="52">
        <f t="shared" si="0"/>
        <v>63.157894736842103</v>
      </c>
      <c r="I50" s="34">
        <f t="shared" si="2"/>
        <v>95.484137988446491</v>
      </c>
      <c r="J50" s="31">
        <v>0.98148148148148151</v>
      </c>
      <c r="K50" s="31">
        <v>0.98245614035087714</v>
      </c>
      <c r="L50" s="31">
        <v>0.98245614035087714</v>
      </c>
      <c r="M50" s="31">
        <v>0.98275862068965514</v>
      </c>
      <c r="N50" s="31">
        <v>1</v>
      </c>
      <c r="O50" s="31">
        <v>0.92982456140350878</v>
      </c>
      <c r="P50" s="31">
        <v>0.96363636363636362</v>
      </c>
      <c r="Q50" s="31">
        <v>0.96551724137931039</v>
      </c>
      <c r="R50" s="31">
        <v>0.96551724137931039</v>
      </c>
      <c r="S50" s="31">
        <v>0.81632653061224492</v>
      </c>
      <c r="T50" s="31">
        <v>0.98275862068965514</v>
      </c>
      <c r="U50" s="31">
        <v>0.91379310344827591</v>
      </c>
      <c r="V50" s="31">
        <v>0.9152542372881356</v>
      </c>
      <c r="W50" s="31">
        <v>0.98305084745762716</v>
      </c>
      <c r="X50" s="31">
        <v>0.98275862068965514</v>
      </c>
      <c r="Y50" s="31">
        <v>0.88135593220338981</v>
      </c>
      <c r="Z50" s="31">
        <v>1</v>
      </c>
      <c r="AA50" s="31">
        <v>0.98333333333333328</v>
      </c>
      <c r="AB50" s="31">
        <v>0.96610169491525422</v>
      </c>
      <c r="AC50" s="31">
        <v>0.94915254237288138</v>
      </c>
      <c r="AD50" s="31">
        <v>0.92982456140350878</v>
      </c>
      <c r="AE50" s="31">
        <v>0.94915254237288138</v>
      </c>
    </row>
    <row r="51" spans="1:31" ht="45" customHeight="1" x14ac:dyDescent="0.25">
      <c r="A51" s="1" t="s">
        <v>82</v>
      </c>
      <c r="B51" s="1" t="s">
        <v>1046</v>
      </c>
      <c r="C51" s="1" t="s">
        <v>397</v>
      </c>
      <c r="D51" s="1" t="s">
        <v>1198</v>
      </c>
      <c r="E51" s="1" t="s">
        <v>1199</v>
      </c>
      <c r="F51" s="1">
        <v>117</v>
      </c>
      <c r="G51" s="1">
        <v>63</v>
      </c>
      <c r="H51" s="52">
        <f t="shared" si="0"/>
        <v>53.846153846153847</v>
      </c>
      <c r="I51" s="34">
        <f t="shared" si="2"/>
        <v>96.509014894820396</v>
      </c>
      <c r="J51" s="31">
        <v>1</v>
      </c>
      <c r="K51" s="31">
        <v>0.98305084745762716</v>
      </c>
      <c r="L51" s="31">
        <v>0.98148148148148151</v>
      </c>
      <c r="M51" s="31">
        <v>0.967741935483871</v>
      </c>
      <c r="N51" s="31">
        <v>0.97727272727272729</v>
      </c>
      <c r="O51" s="31">
        <v>0.8833333333333333</v>
      </c>
      <c r="P51" s="31">
        <v>0.91666666666666663</v>
      </c>
      <c r="Q51" s="31">
        <v>0.95</v>
      </c>
      <c r="R51" s="31">
        <v>0.967741935483871</v>
      </c>
      <c r="S51" s="31">
        <v>0.89795918367346939</v>
      </c>
      <c r="T51" s="31">
        <v>1</v>
      </c>
      <c r="U51" s="31">
        <v>0.9285714285714286</v>
      </c>
      <c r="V51" s="31">
        <v>0.94827586206896552</v>
      </c>
      <c r="W51" s="31">
        <v>0.98333333333333328</v>
      </c>
      <c r="X51" s="31">
        <v>1</v>
      </c>
      <c r="Y51" s="31">
        <v>0.98305084745762716</v>
      </c>
      <c r="Z51" s="31">
        <v>0.96491228070175439</v>
      </c>
      <c r="AA51" s="31">
        <v>0.98360655737704916</v>
      </c>
      <c r="AB51" s="31">
        <v>0.967741935483871</v>
      </c>
      <c r="AC51" s="31">
        <v>0.96363636363636362</v>
      </c>
      <c r="AD51" s="31">
        <v>0.98360655737704916</v>
      </c>
      <c r="AE51" s="31">
        <v>1</v>
      </c>
    </row>
    <row r="52" spans="1:31" ht="45" customHeight="1" x14ac:dyDescent="0.25">
      <c r="A52" s="1" t="s">
        <v>82</v>
      </c>
      <c r="B52" s="1" t="s">
        <v>1046</v>
      </c>
      <c r="C52" s="1" t="s">
        <v>397</v>
      </c>
      <c r="D52" s="1" t="s">
        <v>1200</v>
      </c>
      <c r="E52" s="1" t="s">
        <v>1201</v>
      </c>
      <c r="F52" s="1">
        <v>26</v>
      </c>
      <c r="G52" s="1">
        <v>27</v>
      </c>
      <c r="H52" s="52">
        <f t="shared" si="0"/>
        <v>103.84615384615385</v>
      </c>
      <c r="I52" s="34">
        <f t="shared" si="2"/>
        <v>99.488474488474495</v>
      </c>
      <c r="J52" s="31">
        <v>1</v>
      </c>
      <c r="K52" s="31">
        <v>1</v>
      </c>
      <c r="L52" s="31">
        <v>1</v>
      </c>
      <c r="M52" s="31">
        <v>1</v>
      </c>
      <c r="N52" s="31">
        <v>1</v>
      </c>
      <c r="O52" s="31">
        <v>1</v>
      </c>
      <c r="P52" s="31">
        <v>1</v>
      </c>
      <c r="Q52" s="31">
        <v>1</v>
      </c>
      <c r="R52" s="31">
        <v>1</v>
      </c>
      <c r="S52" s="31">
        <v>0.96153846153846156</v>
      </c>
      <c r="T52" s="31">
        <v>1</v>
      </c>
      <c r="U52" s="31">
        <v>1</v>
      </c>
      <c r="V52" s="31">
        <v>1</v>
      </c>
      <c r="W52" s="31">
        <v>1</v>
      </c>
      <c r="X52" s="31">
        <v>1</v>
      </c>
      <c r="Y52" s="31">
        <v>0.96296296296296291</v>
      </c>
      <c r="Z52" s="31">
        <v>1</v>
      </c>
      <c r="AA52" s="31">
        <v>1</v>
      </c>
      <c r="AB52" s="31">
        <v>1</v>
      </c>
      <c r="AC52" s="31">
        <v>1</v>
      </c>
      <c r="AD52" s="31">
        <v>0.96296296296296291</v>
      </c>
      <c r="AE52" s="31">
        <v>1</v>
      </c>
    </row>
    <row r="53" spans="1:31" ht="45" customHeight="1" x14ac:dyDescent="0.25">
      <c r="A53" s="1" t="s">
        <v>82</v>
      </c>
      <c r="B53" s="1" t="s">
        <v>1046</v>
      </c>
      <c r="C53" s="1" t="s">
        <v>397</v>
      </c>
      <c r="D53" s="1" t="s">
        <v>1202</v>
      </c>
      <c r="E53" s="1" t="s">
        <v>1203</v>
      </c>
      <c r="F53" s="1">
        <v>63</v>
      </c>
      <c r="G53" s="1">
        <v>28</v>
      </c>
      <c r="H53" s="52">
        <f t="shared" si="0"/>
        <v>44.444444444444443</v>
      </c>
      <c r="I53" s="34">
        <f t="shared" si="2"/>
        <v>99.675324675324688</v>
      </c>
      <c r="J53" s="31">
        <v>1</v>
      </c>
      <c r="K53" s="31">
        <v>1</v>
      </c>
      <c r="L53" s="31">
        <v>1</v>
      </c>
      <c r="M53" s="31">
        <v>1</v>
      </c>
      <c r="N53" s="31">
        <v>1</v>
      </c>
      <c r="O53" s="31">
        <v>1</v>
      </c>
      <c r="P53" s="31">
        <v>1</v>
      </c>
      <c r="Q53" s="31">
        <v>1</v>
      </c>
      <c r="R53" s="31">
        <v>1</v>
      </c>
      <c r="S53" s="31">
        <v>1</v>
      </c>
      <c r="T53" s="31">
        <v>1</v>
      </c>
      <c r="U53" s="31">
        <v>1</v>
      </c>
      <c r="V53" s="31">
        <v>0.9642857142857143</v>
      </c>
      <c r="W53" s="31">
        <v>1</v>
      </c>
      <c r="X53" s="31">
        <v>1</v>
      </c>
      <c r="Y53" s="31">
        <v>1</v>
      </c>
      <c r="Z53" s="31">
        <v>1</v>
      </c>
      <c r="AA53" s="31">
        <v>0.9642857142857143</v>
      </c>
      <c r="AB53" s="31">
        <v>1</v>
      </c>
      <c r="AC53" s="31">
        <v>1</v>
      </c>
      <c r="AD53" s="31">
        <v>1</v>
      </c>
      <c r="AE53" s="31">
        <v>1</v>
      </c>
    </row>
    <row r="54" spans="1:31" ht="45" customHeight="1" x14ac:dyDescent="0.25">
      <c r="A54" s="1" t="s">
        <v>82</v>
      </c>
      <c r="B54" s="1" t="s">
        <v>1046</v>
      </c>
      <c r="C54" s="1" t="s">
        <v>397</v>
      </c>
      <c r="D54" s="1" t="s">
        <v>1204</v>
      </c>
      <c r="E54" s="1" t="s">
        <v>1205</v>
      </c>
      <c r="F54" s="1">
        <v>65</v>
      </c>
      <c r="G54" s="1">
        <v>46</v>
      </c>
      <c r="H54" s="52">
        <f t="shared" si="0"/>
        <v>70.769230769230774</v>
      </c>
      <c r="I54" s="34">
        <f t="shared" si="2"/>
        <v>98.161353250573313</v>
      </c>
      <c r="J54" s="31">
        <v>1</v>
      </c>
      <c r="K54" s="31">
        <v>1</v>
      </c>
      <c r="L54" s="31">
        <v>0.95652173913043481</v>
      </c>
      <c r="M54" s="31">
        <v>0.95454545454545459</v>
      </c>
      <c r="N54" s="31">
        <v>0.8571428571428571</v>
      </c>
      <c r="O54" s="31">
        <v>1</v>
      </c>
      <c r="P54" s="31">
        <v>1</v>
      </c>
      <c r="Q54" s="31">
        <v>1</v>
      </c>
      <c r="R54" s="31">
        <v>0.97674418604651159</v>
      </c>
      <c r="S54" s="31">
        <v>0.9375</v>
      </c>
      <c r="T54" s="31">
        <v>1</v>
      </c>
      <c r="U54" s="31">
        <v>1</v>
      </c>
      <c r="V54" s="31">
        <v>1</v>
      </c>
      <c r="W54" s="31">
        <v>0.97826086956521741</v>
      </c>
      <c r="X54" s="31">
        <v>1</v>
      </c>
      <c r="Y54" s="31">
        <v>0.95652173913043481</v>
      </c>
      <c r="Z54" s="31">
        <v>0.97826086956521741</v>
      </c>
      <c r="AA54" s="31">
        <v>1</v>
      </c>
      <c r="AB54" s="31">
        <v>1</v>
      </c>
      <c r="AC54" s="31">
        <v>1</v>
      </c>
      <c r="AD54" s="31">
        <v>1</v>
      </c>
      <c r="AE54" s="31">
        <v>1</v>
      </c>
    </row>
    <row r="55" spans="1:31" ht="45" customHeight="1" x14ac:dyDescent="0.25">
      <c r="A55" s="1" t="s">
        <v>82</v>
      </c>
      <c r="B55" s="1" t="s">
        <v>1046</v>
      </c>
      <c r="C55" s="1" t="s">
        <v>397</v>
      </c>
      <c r="D55" s="1" t="s">
        <v>1206</v>
      </c>
      <c r="E55" s="1" t="s">
        <v>1207</v>
      </c>
      <c r="F55" s="1">
        <v>96</v>
      </c>
      <c r="G55" s="1">
        <v>50</v>
      </c>
      <c r="H55" s="52">
        <f t="shared" si="0"/>
        <v>52.083333333333336</v>
      </c>
      <c r="I55" s="34">
        <f t="shared" si="2"/>
        <v>94.83608571594192</v>
      </c>
      <c r="J55" s="31">
        <v>0.97058823529411764</v>
      </c>
      <c r="K55" s="31">
        <v>1</v>
      </c>
      <c r="L55" s="31">
        <v>1</v>
      </c>
      <c r="M55" s="31">
        <v>1</v>
      </c>
      <c r="N55" s="31">
        <v>0.91428571428571426</v>
      </c>
      <c r="O55" s="31">
        <v>1</v>
      </c>
      <c r="P55" s="31">
        <v>0.94871794871794868</v>
      </c>
      <c r="Q55" s="31">
        <v>0.92307692307692313</v>
      </c>
      <c r="R55" s="31">
        <v>0.92500000000000004</v>
      </c>
      <c r="S55" s="31">
        <v>0.87096774193548387</v>
      </c>
      <c r="T55" s="31">
        <v>0.97499999999999998</v>
      </c>
      <c r="U55" s="31">
        <v>0.92307692307692313</v>
      </c>
      <c r="V55" s="31">
        <v>0.9</v>
      </c>
      <c r="W55" s="31">
        <v>0.97499999999999998</v>
      </c>
      <c r="X55" s="31">
        <v>0.97499999999999998</v>
      </c>
      <c r="Y55" s="31">
        <v>0.92500000000000004</v>
      </c>
      <c r="Z55" s="31">
        <v>0.94736842105263153</v>
      </c>
      <c r="AA55" s="31">
        <v>0.94871794871794868</v>
      </c>
      <c r="AB55" s="31">
        <v>0.94871794871794868</v>
      </c>
      <c r="AC55" s="31">
        <v>0.94736842105263153</v>
      </c>
      <c r="AD55" s="31">
        <v>0.92500000000000004</v>
      </c>
      <c r="AE55" s="31">
        <v>0.92105263157894735</v>
      </c>
    </row>
    <row r="56" spans="1:31" ht="45" customHeight="1" x14ac:dyDescent="0.25">
      <c r="A56" s="1" t="s">
        <v>82</v>
      </c>
      <c r="B56" s="1" t="s">
        <v>1046</v>
      </c>
      <c r="C56" s="1" t="s">
        <v>397</v>
      </c>
      <c r="D56" s="1" t="s">
        <v>1208</v>
      </c>
      <c r="E56" s="1" t="s">
        <v>1209</v>
      </c>
      <c r="F56" s="1">
        <v>28</v>
      </c>
      <c r="G56" s="1">
        <v>18</v>
      </c>
      <c r="H56" s="52">
        <f t="shared" si="0"/>
        <v>64.285714285714292</v>
      </c>
      <c r="I56" s="34">
        <f t="shared" si="2"/>
        <v>99.212715389185959</v>
      </c>
      <c r="J56" s="31">
        <v>1</v>
      </c>
      <c r="K56" s="31">
        <v>0.94444444444444442</v>
      </c>
      <c r="L56" s="31">
        <v>1</v>
      </c>
      <c r="M56" s="31">
        <v>0.88235294117647056</v>
      </c>
      <c r="N56" s="31">
        <v>1</v>
      </c>
      <c r="O56" s="31">
        <v>1</v>
      </c>
      <c r="P56" s="31">
        <v>1</v>
      </c>
      <c r="Q56" s="31">
        <v>1</v>
      </c>
      <c r="R56" s="31">
        <v>1</v>
      </c>
      <c r="S56" s="31">
        <v>1</v>
      </c>
      <c r="T56" s="31">
        <v>1</v>
      </c>
      <c r="U56" s="31">
        <v>1</v>
      </c>
      <c r="V56" s="31">
        <v>1</v>
      </c>
      <c r="W56" s="31">
        <v>1</v>
      </c>
      <c r="X56" s="31">
        <v>1</v>
      </c>
      <c r="Y56" s="31">
        <v>1</v>
      </c>
      <c r="Z56" s="31">
        <v>1</v>
      </c>
      <c r="AA56" s="31">
        <v>1</v>
      </c>
      <c r="AB56" s="31">
        <v>1</v>
      </c>
      <c r="AC56" s="31">
        <v>1</v>
      </c>
      <c r="AD56" s="31">
        <v>1</v>
      </c>
      <c r="AE56" s="31">
        <v>1</v>
      </c>
    </row>
    <row r="57" spans="1:31" ht="45" customHeight="1" x14ac:dyDescent="0.25">
      <c r="A57" s="1" t="s">
        <v>82</v>
      </c>
      <c r="B57" s="1" t="s">
        <v>1046</v>
      </c>
      <c r="C57" s="1" t="s">
        <v>397</v>
      </c>
      <c r="D57" s="1" t="s">
        <v>1210</v>
      </c>
      <c r="E57" s="1" t="s">
        <v>1211</v>
      </c>
      <c r="F57" s="1">
        <v>39</v>
      </c>
      <c r="G57" s="1">
        <v>23</v>
      </c>
      <c r="H57" s="52">
        <f t="shared" si="0"/>
        <v>58.974358974358978</v>
      </c>
      <c r="I57" s="34">
        <f t="shared" si="2"/>
        <v>87.429558745348231</v>
      </c>
      <c r="J57" s="31">
        <v>1</v>
      </c>
      <c r="K57" s="31">
        <v>0.94736842105263153</v>
      </c>
      <c r="L57" s="31">
        <v>0.75</v>
      </c>
      <c r="M57" s="31">
        <v>0.89473684210526316</v>
      </c>
      <c r="N57" s="31">
        <v>0.78947368421052633</v>
      </c>
      <c r="O57" s="31">
        <v>0.83333333333333337</v>
      </c>
      <c r="P57" s="31">
        <v>0.95</v>
      </c>
      <c r="Q57" s="31">
        <v>0.8</v>
      </c>
      <c r="R57" s="31">
        <v>0.9</v>
      </c>
      <c r="S57" s="31">
        <v>0.6</v>
      </c>
      <c r="T57" s="31">
        <v>1</v>
      </c>
      <c r="U57" s="31">
        <v>0.77777777777777779</v>
      </c>
      <c r="V57" s="31">
        <v>0.94444444444444442</v>
      </c>
      <c r="W57" s="31">
        <v>0.9</v>
      </c>
      <c r="X57" s="31">
        <v>0.95</v>
      </c>
      <c r="Y57" s="31">
        <v>0.8</v>
      </c>
      <c r="Z57" s="31">
        <v>0.9</v>
      </c>
      <c r="AA57" s="31">
        <v>0.94736842105263153</v>
      </c>
      <c r="AB57" s="31">
        <v>0.95</v>
      </c>
      <c r="AC57" s="31">
        <v>0.95</v>
      </c>
      <c r="AD57" s="31">
        <v>0.9</v>
      </c>
      <c r="AE57" s="31">
        <v>0.75</v>
      </c>
    </row>
    <row r="58" spans="1:31" ht="45" customHeight="1" x14ac:dyDescent="0.25">
      <c r="A58" s="1" t="s">
        <v>82</v>
      </c>
      <c r="B58" s="1" t="s">
        <v>1046</v>
      </c>
      <c r="C58" s="1" t="s">
        <v>397</v>
      </c>
      <c r="D58" s="1" t="s">
        <v>1212</v>
      </c>
      <c r="E58" s="1" t="s">
        <v>1213</v>
      </c>
      <c r="F58" s="1">
        <v>23</v>
      </c>
      <c r="G58" s="1">
        <v>10</v>
      </c>
      <c r="H58" s="52">
        <f t="shared" si="0"/>
        <v>43.478260869565219</v>
      </c>
      <c r="I58" s="34">
        <f t="shared" si="2"/>
        <v>99.040404040404027</v>
      </c>
      <c r="J58" s="31">
        <v>1</v>
      </c>
      <c r="K58" s="31">
        <v>1</v>
      </c>
      <c r="L58" s="31">
        <v>1</v>
      </c>
      <c r="M58" s="31">
        <v>1</v>
      </c>
      <c r="N58" s="31">
        <v>1</v>
      </c>
      <c r="O58" s="31">
        <v>1</v>
      </c>
      <c r="P58" s="31">
        <v>1</v>
      </c>
      <c r="Q58" s="31">
        <v>1</v>
      </c>
      <c r="R58" s="31">
        <v>1</v>
      </c>
      <c r="S58" s="31">
        <v>0.88888888888888884</v>
      </c>
      <c r="T58" s="31">
        <v>1</v>
      </c>
      <c r="U58" s="31">
        <v>1</v>
      </c>
      <c r="V58" s="31">
        <v>1</v>
      </c>
      <c r="W58" s="31">
        <v>1</v>
      </c>
      <c r="X58" s="31">
        <v>1</v>
      </c>
      <c r="Y58" s="31">
        <v>1</v>
      </c>
      <c r="Z58" s="31">
        <v>1</v>
      </c>
      <c r="AA58" s="31">
        <v>1</v>
      </c>
      <c r="AB58" s="31">
        <v>0.9</v>
      </c>
      <c r="AC58" s="31">
        <v>1</v>
      </c>
      <c r="AD58" s="31">
        <v>1</v>
      </c>
      <c r="AE58" s="31">
        <v>1</v>
      </c>
    </row>
    <row r="59" spans="1:31" ht="45" customHeight="1" x14ac:dyDescent="0.25">
      <c r="A59" s="1" t="s">
        <v>82</v>
      </c>
      <c r="B59" s="1" t="s">
        <v>1046</v>
      </c>
      <c r="C59" s="1" t="s">
        <v>397</v>
      </c>
      <c r="D59" s="1" t="s">
        <v>1214</v>
      </c>
      <c r="E59" s="1" t="s">
        <v>1215</v>
      </c>
      <c r="F59" s="1">
        <v>10</v>
      </c>
      <c r="G59" s="1">
        <v>10</v>
      </c>
      <c r="H59" s="52">
        <f t="shared" si="0"/>
        <v>100</v>
      </c>
      <c r="I59" s="34">
        <f t="shared" si="2"/>
        <v>99.545454545454547</v>
      </c>
      <c r="J59" s="31">
        <v>0.9</v>
      </c>
      <c r="K59" s="31">
        <v>1</v>
      </c>
      <c r="L59" s="31">
        <v>1</v>
      </c>
      <c r="M59" s="31">
        <v>1</v>
      </c>
      <c r="N59" s="31">
        <v>1</v>
      </c>
      <c r="O59" s="31">
        <v>1</v>
      </c>
      <c r="P59" s="31">
        <v>1</v>
      </c>
      <c r="Q59" s="31">
        <v>1</v>
      </c>
      <c r="R59" s="31">
        <v>1</v>
      </c>
      <c r="S59" s="31">
        <v>1</v>
      </c>
      <c r="T59" s="31">
        <v>1</v>
      </c>
      <c r="U59" s="31">
        <v>1</v>
      </c>
      <c r="V59" s="31">
        <v>1</v>
      </c>
      <c r="W59" s="31">
        <v>1</v>
      </c>
      <c r="X59" s="31">
        <v>1</v>
      </c>
      <c r="Y59" s="31">
        <v>1</v>
      </c>
      <c r="Z59" s="31">
        <v>1</v>
      </c>
      <c r="AA59" s="31">
        <v>1</v>
      </c>
      <c r="AB59" s="31">
        <v>1</v>
      </c>
      <c r="AC59" s="31">
        <v>1</v>
      </c>
      <c r="AD59" s="31">
        <v>1</v>
      </c>
      <c r="AE59" s="31">
        <v>1</v>
      </c>
    </row>
    <row r="60" spans="1:31" ht="45" customHeight="1" x14ac:dyDescent="0.25">
      <c r="A60" s="1" t="s">
        <v>82</v>
      </c>
      <c r="B60" s="1" t="s">
        <v>1046</v>
      </c>
      <c r="C60" s="1" t="s">
        <v>397</v>
      </c>
      <c r="D60" s="1" t="s">
        <v>1217</v>
      </c>
      <c r="E60" s="1" t="s">
        <v>1218</v>
      </c>
      <c r="F60" s="1">
        <v>52</v>
      </c>
      <c r="G60" s="1">
        <v>27</v>
      </c>
      <c r="H60" s="52">
        <f t="shared" si="0"/>
        <v>51.923076923076927</v>
      </c>
      <c r="I60" s="34">
        <f t="shared" si="2"/>
        <v>90.721496108324743</v>
      </c>
      <c r="J60" s="31">
        <v>1</v>
      </c>
      <c r="K60" s="31">
        <v>1</v>
      </c>
      <c r="L60" s="31">
        <v>1</v>
      </c>
      <c r="M60" s="31">
        <v>0.83333333333333337</v>
      </c>
      <c r="N60" s="31">
        <v>0.70588235294117652</v>
      </c>
      <c r="O60" s="31">
        <v>0.78260869565217395</v>
      </c>
      <c r="P60" s="31">
        <v>0.91666666666666663</v>
      </c>
      <c r="Q60" s="31">
        <v>0.875</v>
      </c>
      <c r="R60" s="31">
        <v>0.91666666666666663</v>
      </c>
      <c r="S60" s="31">
        <v>0.83333333333333337</v>
      </c>
      <c r="T60" s="31">
        <v>1</v>
      </c>
      <c r="U60" s="31">
        <v>0.95238095238095233</v>
      </c>
      <c r="V60" s="31">
        <v>0.80952380952380953</v>
      </c>
      <c r="W60" s="31">
        <v>0.875</v>
      </c>
      <c r="X60" s="31">
        <v>1</v>
      </c>
      <c r="Y60" s="31">
        <v>0.91666666666666663</v>
      </c>
      <c r="Z60" s="31">
        <v>0.875</v>
      </c>
      <c r="AA60" s="31">
        <v>0.875</v>
      </c>
      <c r="AB60" s="31">
        <v>1</v>
      </c>
      <c r="AC60" s="31">
        <v>0.95833333333333337</v>
      </c>
      <c r="AD60" s="31">
        <v>0.875</v>
      </c>
      <c r="AE60" s="31">
        <v>0.95833333333333337</v>
      </c>
    </row>
    <row r="61" spans="1:31" ht="45" customHeight="1" x14ac:dyDescent="0.25">
      <c r="A61" s="1" t="s">
        <v>82</v>
      </c>
      <c r="B61" s="1" t="s">
        <v>1046</v>
      </c>
      <c r="C61" s="1" t="s">
        <v>397</v>
      </c>
      <c r="D61" s="1" t="s">
        <v>1219</v>
      </c>
      <c r="E61" s="1" t="s">
        <v>1220</v>
      </c>
      <c r="F61" s="1">
        <v>292</v>
      </c>
      <c r="G61" s="1">
        <v>202</v>
      </c>
      <c r="H61" s="52">
        <f t="shared" si="0"/>
        <v>69.178082191780817</v>
      </c>
      <c r="I61" s="34">
        <f t="shared" si="2"/>
        <v>95.762285985299982</v>
      </c>
      <c r="J61" s="31">
        <v>0.97484276729559749</v>
      </c>
      <c r="K61" s="31">
        <v>0.96195652173913049</v>
      </c>
      <c r="L61" s="31">
        <v>0.9887640449438202</v>
      </c>
      <c r="M61" s="31">
        <v>0.93367346938775508</v>
      </c>
      <c r="N61" s="31">
        <v>0.97619047619047616</v>
      </c>
      <c r="O61" s="31">
        <v>0.97368421052631582</v>
      </c>
      <c r="P61" s="31">
        <v>0.94329896907216493</v>
      </c>
      <c r="Q61" s="31">
        <v>0.94736842105263153</v>
      </c>
      <c r="R61" s="31">
        <v>0.93264248704663211</v>
      </c>
      <c r="S61" s="31">
        <v>0.90540540540540537</v>
      </c>
      <c r="T61" s="31">
        <v>0.98979591836734693</v>
      </c>
      <c r="U61" s="31">
        <v>0.96089385474860334</v>
      </c>
      <c r="V61" s="31">
        <v>0.90217391304347827</v>
      </c>
      <c r="W61" s="31">
        <v>0.96969696969696972</v>
      </c>
      <c r="X61" s="31">
        <v>0.98469387755102045</v>
      </c>
      <c r="Y61" s="31">
        <v>0.95287958115183247</v>
      </c>
      <c r="Z61" s="31">
        <v>0.96373056994818651</v>
      </c>
      <c r="AA61" s="31">
        <v>0.98469387755102045</v>
      </c>
      <c r="AB61" s="31">
        <v>0.98009950248756217</v>
      </c>
      <c r="AC61" s="31">
        <v>0.94300518134715028</v>
      </c>
      <c r="AD61" s="31">
        <v>0.94871794871794868</v>
      </c>
      <c r="AE61" s="31">
        <v>0.9494949494949495</v>
      </c>
    </row>
    <row r="62" spans="1:31" ht="45" customHeight="1" x14ac:dyDescent="0.25">
      <c r="A62" s="1" t="s">
        <v>82</v>
      </c>
      <c r="B62" s="1" t="s">
        <v>1046</v>
      </c>
      <c r="C62" s="1" t="s">
        <v>397</v>
      </c>
      <c r="D62" s="1" t="s">
        <v>1221</v>
      </c>
      <c r="E62" s="1" t="s">
        <v>1222</v>
      </c>
      <c r="F62" s="1">
        <v>39</v>
      </c>
      <c r="G62" s="1">
        <v>17</v>
      </c>
      <c r="H62" s="52">
        <f t="shared" si="0"/>
        <v>43.589743589743591</v>
      </c>
      <c r="I62" s="34">
        <f t="shared" si="2"/>
        <v>97.313470842882623</v>
      </c>
      <c r="J62" s="31">
        <v>1</v>
      </c>
      <c r="K62" s="31">
        <v>1</v>
      </c>
      <c r="L62" s="31">
        <v>0.93333333333333335</v>
      </c>
      <c r="M62" s="31">
        <v>0.94117647058823528</v>
      </c>
      <c r="N62" s="31">
        <v>0.9285714285714286</v>
      </c>
      <c r="O62" s="31">
        <v>0.94117647058823528</v>
      </c>
      <c r="P62" s="31">
        <v>1</v>
      </c>
      <c r="Q62" s="31">
        <v>0.94117647058823528</v>
      </c>
      <c r="R62" s="31">
        <v>0.94117647058823528</v>
      </c>
      <c r="S62" s="31">
        <v>0.9</v>
      </c>
      <c r="T62" s="31">
        <v>1</v>
      </c>
      <c r="U62" s="31">
        <v>1</v>
      </c>
      <c r="V62" s="31">
        <v>0.94117647058823528</v>
      </c>
      <c r="W62" s="31">
        <v>1</v>
      </c>
      <c r="X62" s="31">
        <v>0.94117647058823528</v>
      </c>
      <c r="Y62" s="31">
        <v>1</v>
      </c>
      <c r="Z62" s="31">
        <v>1</v>
      </c>
      <c r="AA62" s="31">
        <v>1</v>
      </c>
      <c r="AB62" s="31">
        <v>1</v>
      </c>
      <c r="AC62" s="31">
        <v>1</v>
      </c>
      <c r="AD62" s="31">
        <v>1</v>
      </c>
      <c r="AE62" s="31">
        <v>1</v>
      </c>
    </row>
    <row r="63" spans="1:31" ht="45" customHeight="1" x14ac:dyDescent="0.25">
      <c r="A63" s="1" t="s">
        <v>82</v>
      </c>
      <c r="B63" s="1" t="s">
        <v>1046</v>
      </c>
      <c r="C63" s="1" t="s">
        <v>397</v>
      </c>
      <c r="D63" s="1" t="s">
        <v>1223</v>
      </c>
      <c r="E63" s="1" t="s">
        <v>1224</v>
      </c>
      <c r="F63" s="1">
        <v>33</v>
      </c>
      <c r="G63" s="1">
        <v>15</v>
      </c>
      <c r="H63" s="52">
        <f t="shared" si="0"/>
        <v>45.454545454545453</v>
      </c>
      <c r="I63" s="34">
        <f t="shared" si="2"/>
        <v>97.88628038628039</v>
      </c>
      <c r="J63" s="31">
        <v>1</v>
      </c>
      <c r="K63" s="31">
        <v>1</v>
      </c>
      <c r="L63" s="31">
        <v>0.93333333333333335</v>
      </c>
      <c r="M63" s="31">
        <v>1</v>
      </c>
      <c r="N63" s="31">
        <v>0.92307692307692313</v>
      </c>
      <c r="O63" s="31">
        <v>1</v>
      </c>
      <c r="P63" s="31">
        <v>1</v>
      </c>
      <c r="Q63" s="31">
        <v>1</v>
      </c>
      <c r="R63" s="31">
        <v>1</v>
      </c>
      <c r="S63" s="31">
        <v>0.75</v>
      </c>
      <c r="T63" s="31">
        <v>1</v>
      </c>
      <c r="U63" s="31">
        <v>1</v>
      </c>
      <c r="V63" s="31">
        <v>1</v>
      </c>
      <c r="W63" s="31">
        <v>1</v>
      </c>
      <c r="X63" s="31">
        <v>1</v>
      </c>
      <c r="Y63" s="31">
        <v>0.9285714285714286</v>
      </c>
      <c r="Z63" s="31">
        <v>1</v>
      </c>
      <c r="AA63" s="31">
        <v>1</v>
      </c>
      <c r="AB63" s="31">
        <v>1</v>
      </c>
      <c r="AC63" s="31">
        <v>1</v>
      </c>
      <c r="AD63" s="31">
        <v>1</v>
      </c>
      <c r="AE63" s="31">
        <v>1</v>
      </c>
    </row>
    <row r="64" spans="1:31" ht="45" customHeight="1" x14ac:dyDescent="0.25">
      <c r="A64" s="1" t="s">
        <v>82</v>
      </c>
      <c r="B64" s="1" t="s">
        <v>1046</v>
      </c>
      <c r="C64" s="1" t="s">
        <v>397</v>
      </c>
      <c r="D64" s="1" t="s">
        <v>1225</v>
      </c>
      <c r="E64" s="1" t="s">
        <v>1226</v>
      </c>
      <c r="F64" s="1">
        <v>5</v>
      </c>
      <c r="G64" s="1">
        <v>2</v>
      </c>
      <c r="H64" s="52">
        <f t="shared" si="0"/>
        <v>40</v>
      </c>
      <c r="I64" s="34">
        <f t="shared" si="2"/>
        <v>100</v>
      </c>
      <c r="J64" s="31">
        <v>1</v>
      </c>
      <c r="K64" s="31">
        <v>1</v>
      </c>
      <c r="L64" s="31">
        <v>1</v>
      </c>
      <c r="M64" s="31">
        <v>1</v>
      </c>
      <c r="N64" s="31">
        <v>1</v>
      </c>
      <c r="O64" s="31">
        <v>1</v>
      </c>
      <c r="P64" s="31">
        <v>1</v>
      </c>
      <c r="Q64" s="31">
        <v>1</v>
      </c>
      <c r="R64" s="31">
        <v>1</v>
      </c>
      <c r="S64" s="31">
        <v>1</v>
      </c>
      <c r="T64" s="31">
        <v>1</v>
      </c>
      <c r="U64" s="31">
        <v>1</v>
      </c>
      <c r="V64" s="31">
        <v>1</v>
      </c>
      <c r="W64" s="31">
        <v>1</v>
      </c>
      <c r="X64" s="31">
        <v>1</v>
      </c>
      <c r="Y64" s="31">
        <v>1</v>
      </c>
      <c r="Z64" s="31">
        <v>1</v>
      </c>
      <c r="AA64" s="31">
        <v>1</v>
      </c>
      <c r="AB64" s="31">
        <v>1</v>
      </c>
      <c r="AC64" s="31">
        <v>1</v>
      </c>
      <c r="AD64" s="31">
        <v>1</v>
      </c>
      <c r="AE64" s="31">
        <v>1</v>
      </c>
    </row>
    <row r="65" spans="1:31" ht="45" customHeight="1" x14ac:dyDescent="0.25">
      <c r="A65" s="1" t="s">
        <v>82</v>
      </c>
      <c r="B65" s="1" t="s">
        <v>1046</v>
      </c>
      <c r="C65" s="1" t="s">
        <v>397</v>
      </c>
      <c r="D65" s="1" t="s">
        <v>1227</v>
      </c>
      <c r="E65" s="1" t="s">
        <v>1228</v>
      </c>
      <c r="F65" s="1">
        <v>190</v>
      </c>
      <c r="G65" s="1">
        <v>92</v>
      </c>
      <c r="H65" s="52">
        <f t="shared" si="0"/>
        <v>48.421052631578945</v>
      </c>
      <c r="I65" s="34">
        <f t="shared" si="2"/>
        <v>87.881026022618286</v>
      </c>
      <c r="J65" s="31">
        <v>0.93846153846153846</v>
      </c>
      <c r="K65" s="31">
        <v>0.96153846153846156</v>
      </c>
      <c r="L65" s="31">
        <v>0.88461538461538458</v>
      </c>
      <c r="M65" s="31">
        <v>0.8045977011494253</v>
      </c>
      <c r="N65" s="31">
        <v>0.78378378378378377</v>
      </c>
      <c r="O65" s="31">
        <v>0.88372093023255816</v>
      </c>
      <c r="P65" s="31">
        <v>0.92592592592592593</v>
      </c>
      <c r="Q65" s="31">
        <v>0.80232558139534882</v>
      </c>
      <c r="R65" s="31">
        <v>0.85227272727272729</v>
      </c>
      <c r="S65" s="31">
        <v>0.66129032258064513</v>
      </c>
      <c r="T65" s="31">
        <v>0.95454545454545459</v>
      </c>
      <c r="U65" s="31">
        <v>0.91025641025641024</v>
      </c>
      <c r="V65" s="31">
        <v>0.81481481481481477</v>
      </c>
      <c r="W65" s="31">
        <v>0.84269662921348309</v>
      </c>
      <c r="X65" s="31">
        <v>0.9662921348314607</v>
      </c>
      <c r="Y65" s="31">
        <v>0.89772727272727271</v>
      </c>
      <c r="Z65" s="31">
        <v>0.89655172413793105</v>
      </c>
      <c r="AA65" s="31">
        <v>0.88764044943820219</v>
      </c>
      <c r="AB65" s="31">
        <v>0.9662921348314607</v>
      </c>
      <c r="AC65" s="31">
        <v>0.93103448275862066</v>
      </c>
      <c r="AD65" s="31">
        <v>0.89534883720930236</v>
      </c>
      <c r="AE65" s="31">
        <v>0.87209302325581395</v>
      </c>
    </row>
    <row r="66" spans="1:31" ht="45" customHeight="1" x14ac:dyDescent="0.25">
      <c r="A66" s="1" t="s">
        <v>82</v>
      </c>
      <c r="B66" s="1" t="s">
        <v>1046</v>
      </c>
      <c r="C66" s="1" t="s">
        <v>397</v>
      </c>
      <c r="D66" s="1" t="s">
        <v>1229</v>
      </c>
      <c r="E66" s="1" t="s">
        <v>1230</v>
      </c>
      <c r="F66" s="1">
        <v>108</v>
      </c>
      <c r="G66" s="1">
        <v>46</v>
      </c>
      <c r="H66" s="52">
        <f t="shared" si="0"/>
        <v>42.592592592592595</v>
      </c>
      <c r="I66" s="34">
        <f t="shared" si="2"/>
        <v>89.932400748961911</v>
      </c>
      <c r="J66" s="31">
        <v>0.9375</v>
      </c>
      <c r="K66" s="31">
        <v>1</v>
      </c>
      <c r="L66" s="31">
        <v>0.7142857142857143</v>
      </c>
      <c r="M66" s="31">
        <v>0.8571428571428571</v>
      </c>
      <c r="N66" s="31">
        <v>0.86111111111111116</v>
      </c>
      <c r="O66" s="31">
        <v>0.83333333333333337</v>
      </c>
      <c r="P66" s="31">
        <v>0.93181818181818177</v>
      </c>
      <c r="Q66" s="31">
        <v>1</v>
      </c>
      <c r="R66" s="31">
        <v>0.9555555555555556</v>
      </c>
      <c r="S66" s="31">
        <v>0.7142857142857143</v>
      </c>
      <c r="T66" s="31">
        <v>1</v>
      </c>
      <c r="U66" s="31">
        <v>0.95121951219512191</v>
      </c>
      <c r="V66" s="31">
        <v>0.89743589743589747</v>
      </c>
      <c r="W66" s="31">
        <v>0.82608695652173914</v>
      </c>
      <c r="X66" s="31">
        <v>0.93478260869565222</v>
      </c>
      <c r="Y66" s="31">
        <v>0.93333333333333335</v>
      </c>
      <c r="Z66" s="31">
        <v>0.91111111111111109</v>
      </c>
      <c r="AA66" s="31">
        <v>0.93478260869565222</v>
      </c>
      <c r="AB66" s="31">
        <v>0.91111111111111109</v>
      </c>
      <c r="AC66" s="31">
        <v>0.95454545454545459</v>
      </c>
      <c r="AD66" s="31">
        <v>0.93023255813953487</v>
      </c>
      <c r="AE66" s="31">
        <v>0.79545454545454541</v>
      </c>
    </row>
    <row r="67" spans="1:31" ht="45" customHeight="1" x14ac:dyDescent="0.25">
      <c r="A67" s="1" t="s">
        <v>82</v>
      </c>
      <c r="B67" s="1" t="s">
        <v>1046</v>
      </c>
      <c r="C67" s="1" t="s">
        <v>397</v>
      </c>
      <c r="D67" s="1" t="s">
        <v>1233</v>
      </c>
      <c r="E67" s="1" t="s">
        <v>1234</v>
      </c>
      <c r="F67" s="1">
        <v>55</v>
      </c>
      <c r="G67" s="1">
        <v>30</v>
      </c>
      <c r="H67" s="52">
        <f t="shared" si="0"/>
        <v>54.54545454545454</v>
      </c>
      <c r="I67" s="34">
        <f t="shared" si="2"/>
        <v>98.154533844188975</v>
      </c>
      <c r="J67" s="31">
        <v>1</v>
      </c>
      <c r="K67" s="31">
        <v>1</v>
      </c>
      <c r="L67" s="31">
        <v>1</v>
      </c>
      <c r="M67" s="31">
        <v>0.93333333333333335</v>
      </c>
      <c r="N67" s="31">
        <v>0.96296296296296291</v>
      </c>
      <c r="O67" s="31">
        <v>1</v>
      </c>
      <c r="P67" s="31">
        <v>0.96666666666666667</v>
      </c>
      <c r="Q67" s="31">
        <v>0.96666666666666667</v>
      </c>
      <c r="R67" s="31">
        <v>1</v>
      </c>
      <c r="S67" s="31">
        <v>1</v>
      </c>
      <c r="T67" s="31">
        <v>1</v>
      </c>
      <c r="U67" s="31">
        <v>1</v>
      </c>
      <c r="V67" s="31">
        <v>1</v>
      </c>
      <c r="W67" s="31">
        <v>0.96666666666666667</v>
      </c>
      <c r="X67" s="31">
        <v>1</v>
      </c>
      <c r="Y67" s="31">
        <v>0.96666666666666667</v>
      </c>
      <c r="Z67" s="31">
        <v>0.96551724137931039</v>
      </c>
      <c r="AA67" s="31">
        <v>0.96666666666666667</v>
      </c>
      <c r="AB67" s="31">
        <v>0.96666666666666667</v>
      </c>
      <c r="AC67" s="31">
        <v>0.96666666666666667</v>
      </c>
      <c r="AD67" s="31">
        <v>1</v>
      </c>
      <c r="AE67" s="31">
        <v>0.96551724137931039</v>
      </c>
    </row>
    <row r="68" spans="1:31" ht="45" customHeight="1" x14ac:dyDescent="0.25">
      <c r="A68" s="1" t="s">
        <v>82</v>
      </c>
      <c r="B68" s="1" t="s">
        <v>1046</v>
      </c>
      <c r="C68" s="1" t="s">
        <v>397</v>
      </c>
      <c r="D68" s="1" t="s">
        <v>1235</v>
      </c>
      <c r="E68" s="1" t="s">
        <v>1236</v>
      </c>
      <c r="F68" s="1">
        <v>47</v>
      </c>
      <c r="G68" s="1">
        <v>31</v>
      </c>
      <c r="H68" s="52">
        <f t="shared" si="0"/>
        <v>65.957446808510639</v>
      </c>
      <c r="I68" s="34">
        <f t="shared" si="2"/>
        <v>99.073104315039799</v>
      </c>
      <c r="J68" s="31">
        <v>1</v>
      </c>
      <c r="K68" s="31">
        <v>1</v>
      </c>
      <c r="L68" s="31">
        <v>1</v>
      </c>
      <c r="M68" s="31">
        <v>1</v>
      </c>
      <c r="N68" s="31">
        <v>0.9642857142857143</v>
      </c>
      <c r="O68" s="31">
        <v>1</v>
      </c>
      <c r="P68" s="31">
        <v>0.967741935483871</v>
      </c>
      <c r="Q68" s="31">
        <v>1</v>
      </c>
      <c r="R68" s="31">
        <v>1</v>
      </c>
      <c r="S68" s="31">
        <v>0.9285714285714286</v>
      </c>
      <c r="T68" s="31">
        <v>1</v>
      </c>
      <c r="U68" s="31">
        <v>1</v>
      </c>
      <c r="V68" s="31">
        <v>1</v>
      </c>
      <c r="W68" s="31">
        <v>0.967741935483871</v>
      </c>
      <c r="X68" s="31">
        <v>1</v>
      </c>
      <c r="Y68" s="31">
        <v>1</v>
      </c>
      <c r="Z68" s="31">
        <v>1</v>
      </c>
      <c r="AA68" s="31">
        <v>0.967741935483871</v>
      </c>
      <c r="AB68" s="31">
        <v>1</v>
      </c>
      <c r="AC68" s="31">
        <v>1</v>
      </c>
      <c r="AD68" s="31">
        <v>1</v>
      </c>
      <c r="AE68" s="31">
        <v>1</v>
      </c>
    </row>
    <row r="69" spans="1:31" ht="45" customHeight="1" x14ac:dyDescent="0.25">
      <c r="A69" s="1" t="s">
        <v>82</v>
      </c>
      <c r="B69" s="1" t="s">
        <v>1046</v>
      </c>
      <c r="C69" s="1" t="s">
        <v>397</v>
      </c>
      <c r="D69" s="1" t="s">
        <v>1237</v>
      </c>
      <c r="E69" s="1" t="s">
        <v>1238</v>
      </c>
      <c r="F69" s="1">
        <v>16</v>
      </c>
      <c r="G69" s="1">
        <v>8</v>
      </c>
      <c r="H69" s="52">
        <f t="shared" ref="H69:H73" si="3">G69/F69*100</f>
        <v>50</v>
      </c>
      <c r="I69" s="34">
        <f t="shared" si="2"/>
        <v>99.350649350649348</v>
      </c>
      <c r="J69" s="31">
        <v>1</v>
      </c>
      <c r="K69" s="31">
        <v>1</v>
      </c>
      <c r="L69" s="31">
        <v>1</v>
      </c>
      <c r="M69" s="31">
        <v>0.8571428571428571</v>
      </c>
      <c r="N69" s="31">
        <v>1</v>
      </c>
      <c r="O69" s="31">
        <v>1</v>
      </c>
      <c r="P69" s="31">
        <v>1</v>
      </c>
      <c r="Q69" s="31">
        <v>1</v>
      </c>
      <c r="R69" s="31">
        <v>1</v>
      </c>
      <c r="S69" s="31">
        <v>1</v>
      </c>
      <c r="T69" s="31">
        <v>1</v>
      </c>
      <c r="U69" s="31">
        <v>1</v>
      </c>
      <c r="V69" s="31">
        <v>1</v>
      </c>
      <c r="W69" s="31">
        <v>1</v>
      </c>
      <c r="X69" s="31">
        <v>1</v>
      </c>
      <c r="Y69" s="31">
        <v>1</v>
      </c>
      <c r="Z69" s="31">
        <v>1</v>
      </c>
      <c r="AA69" s="31">
        <v>1</v>
      </c>
      <c r="AB69" s="31">
        <v>1</v>
      </c>
      <c r="AC69" s="31">
        <v>1</v>
      </c>
      <c r="AD69" s="31">
        <v>1</v>
      </c>
      <c r="AE69" s="31">
        <v>1</v>
      </c>
    </row>
    <row r="70" spans="1:31" ht="45" customHeight="1" x14ac:dyDescent="0.25">
      <c r="A70" s="1" t="s">
        <v>82</v>
      </c>
      <c r="B70" s="1" t="s">
        <v>1046</v>
      </c>
      <c r="C70" s="1" t="s">
        <v>397</v>
      </c>
      <c r="D70" s="1" t="s">
        <v>1239</v>
      </c>
      <c r="E70" s="1" t="s">
        <v>1240</v>
      </c>
      <c r="F70" s="1">
        <v>35</v>
      </c>
      <c r="G70" s="1">
        <v>23</v>
      </c>
      <c r="H70" s="52">
        <f t="shared" si="3"/>
        <v>65.714285714285708</v>
      </c>
      <c r="I70" s="34">
        <f t="shared" si="2"/>
        <v>96.172338860085887</v>
      </c>
      <c r="J70" s="31">
        <v>0.95652173913043481</v>
      </c>
      <c r="K70" s="31">
        <v>1</v>
      </c>
      <c r="L70" s="31">
        <v>1</v>
      </c>
      <c r="M70" s="31">
        <v>0.95652173913043481</v>
      </c>
      <c r="N70" s="31">
        <v>0.95454545454545459</v>
      </c>
      <c r="O70" s="31">
        <v>1</v>
      </c>
      <c r="P70" s="31">
        <v>0.95652173913043481</v>
      </c>
      <c r="Q70" s="31">
        <v>0.95454545454545459</v>
      </c>
      <c r="R70" s="31">
        <v>0.95652173913043481</v>
      </c>
      <c r="S70" s="31">
        <v>0.95238095238095233</v>
      </c>
      <c r="T70" s="31">
        <v>1</v>
      </c>
      <c r="U70" s="31">
        <v>1</v>
      </c>
      <c r="V70" s="31">
        <v>0.91304347826086951</v>
      </c>
      <c r="W70" s="31">
        <v>1</v>
      </c>
      <c r="X70" s="31">
        <v>0.91304347826086951</v>
      </c>
      <c r="Y70" s="31">
        <v>0.95652173913043481</v>
      </c>
      <c r="Z70" s="31">
        <v>0.95652173913043481</v>
      </c>
      <c r="AA70" s="31">
        <v>0.95652173913043481</v>
      </c>
      <c r="AB70" s="31">
        <v>0.95454545454545459</v>
      </c>
      <c r="AC70" s="31">
        <v>0.90909090909090906</v>
      </c>
      <c r="AD70" s="31">
        <v>0.95652173913043481</v>
      </c>
      <c r="AE70" s="31">
        <v>0.95454545454545459</v>
      </c>
    </row>
    <row r="71" spans="1:31" ht="45" customHeight="1" x14ac:dyDescent="0.25">
      <c r="A71" s="1" t="s">
        <v>82</v>
      </c>
      <c r="B71" s="1" t="s">
        <v>1046</v>
      </c>
      <c r="C71" s="1" t="s">
        <v>397</v>
      </c>
      <c r="D71" s="1" t="s">
        <v>1231</v>
      </c>
      <c r="E71" s="1" t="s">
        <v>1232</v>
      </c>
      <c r="F71" s="1">
        <v>159</v>
      </c>
      <c r="G71" s="1">
        <v>77</v>
      </c>
      <c r="H71" s="52">
        <f t="shared" si="3"/>
        <v>48.427672955974842</v>
      </c>
      <c r="I71" s="34">
        <f t="shared" si="2"/>
        <v>95.585469925786768</v>
      </c>
      <c r="J71" s="31">
        <v>0.97014925373134331</v>
      </c>
      <c r="K71" s="31">
        <v>0.9726027397260274</v>
      </c>
      <c r="L71" s="31">
        <v>0.89189189189189189</v>
      </c>
      <c r="M71" s="31">
        <v>0.91666666666666663</v>
      </c>
      <c r="N71" s="31">
        <v>0.91176470588235292</v>
      </c>
      <c r="O71" s="31">
        <v>0.91666666666666663</v>
      </c>
      <c r="P71" s="31">
        <v>0.95890410958904104</v>
      </c>
      <c r="Q71" s="31">
        <v>0.90410958904109584</v>
      </c>
      <c r="R71" s="31">
        <v>0.95890410958904104</v>
      </c>
      <c r="S71" s="31">
        <v>0.94029850746268662</v>
      </c>
      <c r="T71" s="31">
        <v>0.97333333333333338</v>
      </c>
      <c r="U71" s="31">
        <v>1</v>
      </c>
      <c r="V71" s="31">
        <v>0.94366197183098588</v>
      </c>
      <c r="W71" s="31">
        <v>0.96</v>
      </c>
      <c r="X71" s="31">
        <v>0.9726027397260274</v>
      </c>
      <c r="Y71" s="31">
        <v>0.97297297297297303</v>
      </c>
      <c r="Z71" s="31">
        <v>0.98630136986301364</v>
      </c>
      <c r="AA71" s="31">
        <v>0.94666666666666666</v>
      </c>
      <c r="AB71" s="31">
        <v>0.98648648648648651</v>
      </c>
      <c r="AC71" s="31">
        <v>0.95890410958904104</v>
      </c>
      <c r="AD71" s="31">
        <v>1</v>
      </c>
      <c r="AE71" s="31">
        <v>0.9859154929577465</v>
      </c>
    </row>
    <row r="72" spans="1:31" ht="45" customHeight="1" x14ac:dyDescent="0.25">
      <c r="A72" s="1" t="s">
        <v>82</v>
      </c>
      <c r="B72" s="1" t="s">
        <v>1046</v>
      </c>
      <c r="C72" s="1" t="s">
        <v>397</v>
      </c>
      <c r="D72" s="1" t="s">
        <v>1216</v>
      </c>
      <c r="E72" s="1" t="s">
        <v>3487</v>
      </c>
      <c r="F72" s="1">
        <v>12</v>
      </c>
      <c r="G72" s="1">
        <v>16</v>
      </c>
      <c r="H72" s="52">
        <f t="shared" si="3"/>
        <v>133.33333333333331</v>
      </c>
      <c r="I72" s="34">
        <f t="shared" si="2"/>
        <v>97.004870129870127</v>
      </c>
      <c r="J72" s="31">
        <v>1</v>
      </c>
      <c r="K72" s="31">
        <v>1</v>
      </c>
      <c r="L72" s="31">
        <v>0.875</v>
      </c>
      <c r="M72" s="31">
        <v>0.9375</v>
      </c>
      <c r="N72" s="31">
        <v>0.9285714285714286</v>
      </c>
      <c r="O72" s="31">
        <v>1</v>
      </c>
      <c r="P72" s="31">
        <v>1</v>
      </c>
      <c r="Q72" s="31">
        <v>0.9375</v>
      </c>
      <c r="R72" s="31">
        <v>1</v>
      </c>
      <c r="S72" s="31">
        <v>0.91666666666666663</v>
      </c>
      <c r="T72" s="31">
        <v>1</v>
      </c>
      <c r="U72" s="31">
        <v>1</v>
      </c>
      <c r="V72" s="31">
        <v>0.93333333333333335</v>
      </c>
      <c r="W72" s="31">
        <v>1</v>
      </c>
      <c r="X72" s="31">
        <v>1</v>
      </c>
      <c r="Y72" s="31">
        <v>0.875</v>
      </c>
      <c r="Z72" s="31">
        <v>1</v>
      </c>
      <c r="AA72" s="31">
        <v>1</v>
      </c>
      <c r="AB72" s="31">
        <v>1</v>
      </c>
      <c r="AC72" s="31">
        <v>1</v>
      </c>
      <c r="AD72" s="31">
        <v>1</v>
      </c>
      <c r="AE72" s="31">
        <v>0.9375</v>
      </c>
    </row>
    <row r="73" spans="1:31" ht="45" customHeight="1" x14ac:dyDescent="0.25">
      <c r="A73" s="1" t="s">
        <v>82</v>
      </c>
      <c r="B73" s="1" t="s">
        <v>1089</v>
      </c>
      <c r="C73" s="1" t="s">
        <v>397</v>
      </c>
      <c r="D73" s="1" t="s">
        <v>2797</v>
      </c>
      <c r="E73" s="1" t="s">
        <v>3928</v>
      </c>
      <c r="F73" s="1">
        <v>509</v>
      </c>
      <c r="G73" s="1">
        <v>246</v>
      </c>
      <c r="H73" s="52">
        <f t="shared" si="3"/>
        <v>48.330058939096268</v>
      </c>
      <c r="I73" s="34">
        <f t="shared" ref="I73" si="4">(J73+K73+L73+M73+N73+O73+W73+X73+Y73+Z73+AA73+AB73+AE73)*100/13</f>
        <v>96.151204892193462</v>
      </c>
      <c r="J73" s="31">
        <v>0.97409326424870468</v>
      </c>
      <c r="K73" s="31">
        <v>0.96818181818181814</v>
      </c>
      <c r="L73" s="31">
        <v>0.92888888888888888</v>
      </c>
      <c r="M73" s="31">
        <v>0.95319148936170217</v>
      </c>
      <c r="N73" s="31">
        <v>0.89898989898989901</v>
      </c>
      <c r="O73" s="31">
        <v>0.9419642857142857</v>
      </c>
      <c r="P73" s="31" t="s">
        <v>3453</v>
      </c>
      <c r="Q73" s="31" t="s">
        <v>3453</v>
      </c>
      <c r="R73" s="31" t="s">
        <v>3453</v>
      </c>
      <c r="S73" s="31" t="s">
        <v>3453</v>
      </c>
      <c r="T73" s="31" t="s">
        <v>3453</v>
      </c>
      <c r="U73" s="31" t="s">
        <v>3453</v>
      </c>
      <c r="V73" s="31" t="s">
        <v>3453</v>
      </c>
      <c r="W73" s="31">
        <v>0.96638655462184875</v>
      </c>
      <c r="X73" s="31">
        <v>0.97872340425531912</v>
      </c>
      <c r="Y73" s="31">
        <v>0.96153846153846156</v>
      </c>
      <c r="Z73" s="31">
        <v>0.98684210526315785</v>
      </c>
      <c r="AA73" s="31">
        <v>0.97413793103448276</v>
      </c>
      <c r="AB73" s="31">
        <v>0.98755186721991706</v>
      </c>
      <c r="AC73" s="31" t="s">
        <v>3453</v>
      </c>
      <c r="AD73" s="31" t="s">
        <v>3453</v>
      </c>
      <c r="AE73" s="31">
        <v>0.97916666666666663</v>
      </c>
    </row>
    <row r="75" spans="1:31" ht="39.950000000000003" customHeight="1" x14ac:dyDescent="0.25">
      <c r="A75" s="62" t="s">
        <v>2141</v>
      </c>
      <c r="B75" s="62"/>
      <c r="C75" s="62"/>
      <c r="D75" s="62"/>
      <c r="E75" s="62"/>
      <c r="F75" s="62"/>
      <c r="G75" s="62"/>
      <c r="H75" s="62"/>
      <c r="I75" s="43"/>
      <c r="J75" s="43"/>
      <c r="K75" s="2"/>
      <c r="L75" s="2"/>
      <c r="M75" s="2"/>
      <c r="N75" s="43"/>
      <c r="O75" s="2"/>
      <c r="P75" s="2"/>
      <c r="Q75" s="2"/>
      <c r="R75" s="43"/>
      <c r="S75" s="43"/>
      <c r="T75" s="43"/>
      <c r="U75" s="43"/>
      <c r="V75" s="2"/>
      <c r="W75" s="43"/>
      <c r="X75" s="43"/>
      <c r="Y75" s="43"/>
      <c r="Z75" s="43"/>
      <c r="AA75" s="43"/>
      <c r="AB75" s="43"/>
      <c r="AC75" s="43"/>
      <c r="AD75" s="43"/>
      <c r="AE75" s="43"/>
    </row>
    <row r="76" spans="1:31" ht="30" customHeight="1" x14ac:dyDescent="0.25">
      <c r="A76" s="40" t="s">
        <v>41</v>
      </c>
      <c r="B76" s="56">
        <v>46083.5625</v>
      </c>
      <c r="C76" s="76"/>
      <c r="D76" s="74" t="s">
        <v>2</v>
      </c>
      <c r="E76" s="74" t="s">
        <v>3</v>
      </c>
      <c r="F76" s="74" t="s">
        <v>4</v>
      </c>
      <c r="G76" s="74" t="s">
        <v>5</v>
      </c>
      <c r="H76" s="74" t="s">
        <v>6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80.099999999999994" customHeight="1" x14ac:dyDescent="0.25">
      <c r="A77" s="40" t="s">
        <v>0</v>
      </c>
      <c r="B77" s="40" t="s">
        <v>3416</v>
      </c>
      <c r="C77" s="40" t="s">
        <v>1</v>
      </c>
      <c r="D77" s="75"/>
      <c r="E77" s="75"/>
      <c r="F77" s="75"/>
      <c r="G77" s="75"/>
      <c r="H77" s="75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</row>
    <row r="78" spans="1:31" ht="45" customHeight="1" x14ac:dyDescent="0.25">
      <c r="A78" s="1" t="s">
        <v>82</v>
      </c>
      <c r="B78" s="1" t="s">
        <v>8</v>
      </c>
      <c r="C78" s="1" t="s">
        <v>9</v>
      </c>
      <c r="D78" s="1" t="s">
        <v>86</v>
      </c>
      <c r="E78" s="1" t="s">
        <v>3940</v>
      </c>
      <c r="F78" s="1">
        <v>26</v>
      </c>
      <c r="G78" s="1">
        <v>3</v>
      </c>
      <c r="H78" s="27">
        <v>11.538461538461538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</row>
    <row r="79" spans="1:31" ht="45" customHeight="1" x14ac:dyDescent="0.25">
      <c r="A79" s="1" t="s">
        <v>82</v>
      </c>
      <c r="B79" s="1" t="s">
        <v>1046</v>
      </c>
      <c r="C79" s="1" t="s">
        <v>397</v>
      </c>
      <c r="D79" s="1" t="s">
        <v>1189</v>
      </c>
      <c r="E79" s="1" t="s">
        <v>3941</v>
      </c>
      <c r="F79" s="1">
        <v>282</v>
      </c>
      <c r="G79" s="1">
        <v>101</v>
      </c>
      <c r="H79" s="27">
        <v>35.815602836879435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</sheetData>
  <mergeCells count="17">
    <mergeCell ref="A1:I1"/>
    <mergeCell ref="J1:AE3"/>
    <mergeCell ref="D3:D4"/>
    <mergeCell ref="E3:E4"/>
    <mergeCell ref="F3:F4"/>
    <mergeCell ref="G3:G4"/>
    <mergeCell ref="H3:H4"/>
    <mergeCell ref="I3:I4"/>
    <mergeCell ref="A2:E2"/>
    <mergeCell ref="G76:G77"/>
    <mergeCell ref="H76:H77"/>
    <mergeCell ref="B3:C3"/>
    <mergeCell ref="D76:D77"/>
    <mergeCell ref="E76:E77"/>
    <mergeCell ref="F76:F77"/>
    <mergeCell ref="A75:H75"/>
    <mergeCell ref="B76:C7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0782-7087-44B3-9183-DDF266FE6F22}">
  <dimension ref="A1:AF29"/>
  <sheetViews>
    <sheetView showGridLines="0" zoomScaleNormal="100" workbookViewId="0">
      <pane xSplit="5" ySplit="4" topLeftCell="F26" activePane="bottomRight" state="frozen"/>
      <selection pane="topRight" activeCell="F1" sqref="F1"/>
      <selection pane="bottomLeft" activeCell="A4" sqref="A4"/>
      <selection pane="bottomRight" activeCell="J27" sqref="J27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2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1" t="s">
        <v>2982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2" s="5" customFormat="1" ht="19.149999999999999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2" s="5" customFormat="1" ht="30" customHeight="1" x14ac:dyDescent="0.25">
      <c r="A3" s="40" t="s">
        <v>41</v>
      </c>
      <c r="B3" s="66">
        <v>46083.5625</v>
      </c>
      <c r="C3" s="58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2" s="5" customFormat="1" ht="155.1" customHeight="1" x14ac:dyDescent="0.25">
      <c r="A4" s="40" t="s">
        <v>3451</v>
      </c>
      <c r="B4" s="40" t="s">
        <v>3417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  <c r="AF4" s="19"/>
    </row>
    <row r="5" spans="1:32" ht="45" customHeight="1" x14ac:dyDescent="0.25">
      <c r="A5" s="1" t="s">
        <v>126</v>
      </c>
      <c r="B5" s="1" t="s">
        <v>8</v>
      </c>
      <c r="C5" s="1" t="s">
        <v>9</v>
      </c>
      <c r="D5" s="1" t="s">
        <v>133</v>
      </c>
      <c r="E5" s="1" t="s">
        <v>3488</v>
      </c>
      <c r="F5" s="1">
        <v>132</v>
      </c>
      <c r="G5" s="1">
        <v>60</v>
      </c>
      <c r="H5" s="52">
        <f t="shared" ref="H5:H24" si="0">G5/F5*100</f>
        <v>45.454545454545453</v>
      </c>
      <c r="I5" s="34">
        <f>(J5+K5+L5+M5+N5+O5+P5+Q5+R5+S5+U5+V5+W5+X5+Z5+AA5+AB5+AE5)*100/18</f>
        <v>97.927605199993224</v>
      </c>
      <c r="J5" s="31">
        <v>1</v>
      </c>
      <c r="K5" s="31">
        <v>0.9821428571428571</v>
      </c>
      <c r="L5" s="31">
        <v>1</v>
      </c>
      <c r="M5" s="31">
        <v>0.98245614035087714</v>
      </c>
      <c r="N5" s="31">
        <v>0.95121951219512191</v>
      </c>
      <c r="O5" s="31">
        <v>1</v>
      </c>
      <c r="P5" s="31">
        <v>1</v>
      </c>
      <c r="Q5" s="31">
        <v>0.98333333333333328</v>
      </c>
      <c r="R5" s="31">
        <v>0.98333333333333328</v>
      </c>
      <c r="S5" s="31">
        <v>0.93548387096774188</v>
      </c>
      <c r="T5" s="31" t="s">
        <v>3453</v>
      </c>
      <c r="U5" s="31">
        <v>1</v>
      </c>
      <c r="V5" s="31">
        <v>0.9107142857142857</v>
      </c>
      <c r="W5" s="31">
        <v>0.98333333333333328</v>
      </c>
      <c r="X5" s="31">
        <v>0.98275862068965514</v>
      </c>
      <c r="Y5" s="31" t="s">
        <v>3453</v>
      </c>
      <c r="Z5" s="31">
        <v>0.98275862068965514</v>
      </c>
      <c r="AA5" s="31">
        <v>1</v>
      </c>
      <c r="AB5" s="31">
        <v>0.98333333333333328</v>
      </c>
      <c r="AC5" s="31" t="s">
        <v>3453</v>
      </c>
      <c r="AD5" s="31" t="s">
        <v>3453</v>
      </c>
      <c r="AE5" s="31">
        <v>0.96610169491525422</v>
      </c>
    </row>
    <row r="6" spans="1:32" ht="45" customHeight="1" x14ac:dyDescent="0.25">
      <c r="A6" s="1" t="s">
        <v>126</v>
      </c>
      <c r="B6" s="1" t="s">
        <v>8</v>
      </c>
      <c r="C6" s="1" t="s">
        <v>9</v>
      </c>
      <c r="D6" s="1" t="s">
        <v>130</v>
      </c>
      <c r="E6" s="1" t="s">
        <v>3927</v>
      </c>
      <c r="F6" s="1">
        <v>118</v>
      </c>
      <c r="G6" s="1">
        <v>73</v>
      </c>
      <c r="H6" s="52">
        <f t="shared" si="0"/>
        <v>61.864406779661017</v>
      </c>
      <c r="I6" s="34">
        <f t="shared" ref="I6:I14" si="1">(J6+K6+L6+M6+N6+O6+P6+Q6+R6+S6+U6+V6+W6+X6+Z6+AA6+AB6+AE6)*100/18</f>
        <v>97.001213923187734</v>
      </c>
      <c r="J6" s="31">
        <v>0.98039215686274506</v>
      </c>
      <c r="K6" s="31">
        <v>0.98550724637681164</v>
      </c>
      <c r="L6" s="31">
        <v>0.95774647887323938</v>
      </c>
      <c r="M6" s="31">
        <v>1</v>
      </c>
      <c r="N6" s="31">
        <v>0.9642857142857143</v>
      </c>
      <c r="O6" s="31">
        <v>0.96969696969696972</v>
      </c>
      <c r="P6" s="31">
        <v>0.90410958904109584</v>
      </c>
      <c r="Q6" s="31">
        <v>0.97222222222222221</v>
      </c>
      <c r="R6" s="31">
        <v>0.98630136986301364</v>
      </c>
      <c r="S6" s="31">
        <v>0.95918367346938771</v>
      </c>
      <c r="T6" s="31" t="s">
        <v>3453</v>
      </c>
      <c r="U6" s="31">
        <v>0.984375</v>
      </c>
      <c r="V6" s="31">
        <v>0.90909090909090906</v>
      </c>
      <c r="W6" s="31">
        <v>0.95714285714285718</v>
      </c>
      <c r="X6" s="31">
        <v>0.9859154929577465</v>
      </c>
      <c r="Y6" s="31" t="s">
        <v>3453</v>
      </c>
      <c r="Z6" s="31">
        <v>0.98611111111111116</v>
      </c>
      <c r="AA6" s="31">
        <v>0.98611111111111116</v>
      </c>
      <c r="AB6" s="31">
        <v>0.9859154929577465</v>
      </c>
      <c r="AC6" s="31" t="s">
        <v>3453</v>
      </c>
      <c r="AD6" s="31" t="s">
        <v>3453</v>
      </c>
      <c r="AE6" s="31">
        <v>0.98611111111111116</v>
      </c>
    </row>
    <row r="7" spans="1:32" ht="45" customHeight="1" x14ac:dyDescent="0.25">
      <c r="A7" s="1" t="s">
        <v>126</v>
      </c>
      <c r="B7" s="1" t="s">
        <v>8</v>
      </c>
      <c r="C7" s="1" t="s">
        <v>9</v>
      </c>
      <c r="D7" s="1" t="s">
        <v>128</v>
      </c>
      <c r="E7" s="1" t="s">
        <v>3926</v>
      </c>
      <c r="F7" s="1">
        <v>89</v>
      </c>
      <c r="G7" s="1">
        <v>39</v>
      </c>
      <c r="H7" s="52">
        <f t="shared" si="0"/>
        <v>43.820224719101127</v>
      </c>
      <c r="I7" s="34">
        <f t="shared" si="1"/>
        <v>96.927128950393623</v>
      </c>
      <c r="J7" s="31">
        <v>1</v>
      </c>
      <c r="K7" s="31">
        <v>1</v>
      </c>
      <c r="L7" s="31">
        <v>0.97368421052631582</v>
      </c>
      <c r="M7" s="31">
        <v>0.97435897435897434</v>
      </c>
      <c r="N7" s="31">
        <v>0.88888888888888884</v>
      </c>
      <c r="O7" s="31">
        <v>0.97368421052631582</v>
      </c>
      <c r="P7" s="31">
        <v>0.97435897435897434</v>
      </c>
      <c r="Q7" s="31">
        <v>0.94594594594594594</v>
      </c>
      <c r="R7" s="31">
        <v>0.94736842105263153</v>
      </c>
      <c r="S7" s="31">
        <v>0.95652173913043481</v>
      </c>
      <c r="T7" s="31" t="s">
        <v>3453</v>
      </c>
      <c r="U7" s="31">
        <v>0.97142857142857142</v>
      </c>
      <c r="V7" s="31">
        <v>0.97222222222222221</v>
      </c>
      <c r="W7" s="31">
        <v>0.97368421052631582</v>
      </c>
      <c r="X7" s="31">
        <v>0.97368421052631582</v>
      </c>
      <c r="Y7" s="31" t="s">
        <v>3453</v>
      </c>
      <c r="Z7" s="31">
        <v>0.94736842105263153</v>
      </c>
      <c r="AA7" s="31">
        <v>1</v>
      </c>
      <c r="AB7" s="31">
        <v>0.97368421052631582</v>
      </c>
      <c r="AC7" s="31" t="s">
        <v>3453</v>
      </c>
      <c r="AD7" s="31" t="s">
        <v>3453</v>
      </c>
      <c r="AE7" s="31">
        <v>1</v>
      </c>
    </row>
    <row r="8" spans="1:32" ht="45" customHeight="1" x14ac:dyDescent="0.25">
      <c r="A8" s="1" t="s">
        <v>126</v>
      </c>
      <c r="B8" s="1" t="s">
        <v>8</v>
      </c>
      <c r="C8" s="1" t="s">
        <v>9</v>
      </c>
      <c r="D8" s="1" t="s">
        <v>127</v>
      </c>
      <c r="E8" s="1" t="s">
        <v>3060</v>
      </c>
      <c r="F8" s="1">
        <v>117</v>
      </c>
      <c r="G8" s="1">
        <v>138</v>
      </c>
      <c r="H8" s="52">
        <f t="shared" si="0"/>
        <v>117.94871794871796</v>
      </c>
      <c r="I8" s="34">
        <f t="shared" si="1"/>
        <v>97.853960315257027</v>
      </c>
      <c r="J8" s="31">
        <v>0.99199999999999999</v>
      </c>
      <c r="K8" s="31">
        <v>0.98484848484848486</v>
      </c>
      <c r="L8" s="31">
        <v>1</v>
      </c>
      <c r="M8" s="31">
        <v>0.98496240601503759</v>
      </c>
      <c r="N8" s="31">
        <v>0.96899224806201545</v>
      </c>
      <c r="O8" s="31">
        <v>0.98496240601503759</v>
      </c>
      <c r="P8" s="31">
        <v>0.96296296296296291</v>
      </c>
      <c r="Q8" s="31">
        <v>0.96268656716417911</v>
      </c>
      <c r="R8" s="31">
        <v>0.97037037037037033</v>
      </c>
      <c r="S8" s="31">
        <v>0.96721311475409832</v>
      </c>
      <c r="T8" s="31" t="s">
        <v>3453</v>
      </c>
      <c r="U8" s="31">
        <v>0.97709923664122134</v>
      </c>
      <c r="V8" s="31">
        <v>0.9609375</v>
      </c>
      <c r="W8" s="31">
        <v>0.98518518518518516</v>
      </c>
      <c r="X8" s="31">
        <v>0.97777777777777775</v>
      </c>
      <c r="Y8" s="31" t="s">
        <v>3453</v>
      </c>
      <c r="Z8" s="31">
        <v>0.9779411764705882</v>
      </c>
      <c r="AA8" s="31">
        <v>0.98518518518518516</v>
      </c>
      <c r="AB8" s="31">
        <v>0.98529411764705888</v>
      </c>
      <c r="AC8" s="31" t="s">
        <v>3453</v>
      </c>
      <c r="AD8" s="31" t="s">
        <v>3453</v>
      </c>
      <c r="AE8" s="31">
        <v>0.98529411764705888</v>
      </c>
    </row>
    <row r="9" spans="1:32" ht="45" customHeight="1" x14ac:dyDescent="0.25">
      <c r="A9" s="1" t="s">
        <v>126</v>
      </c>
      <c r="B9" s="1" t="s">
        <v>8</v>
      </c>
      <c r="C9" s="1" t="s">
        <v>9</v>
      </c>
      <c r="D9" s="1" t="s">
        <v>132</v>
      </c>
      <c r="E9" s="1" t="s">
        <v>3063</v>
      </c>
      <c r="F9" s="1">
        <v>31</v>
      </c>
      <c r="G9" s="1">
        <v>30</v>
      </c>
      <c r="H9" s="52">
        <f t="shared" si="0"/>
        <v>96.774193548387103</v>
      </c>
      <c r="I9" s="34">
        <f t="shared" si="1"/>
        <v>99.444444444444429</v>
      </c>
      <c r="J9" s="31">
        <v>1</v>
      </c>
      <c r="K9" s="31">
        <v>1</v>
      </c>
      <c r="L9" s="31">
        <v>1</v>
      </c>
      <c r="M9" s="31">
        <v>1</v>
      </c>
      <c r="N9" s="31">
        <v>1</v>
      </c>
      <c r="O9" s="31">
        <v>1</v>
      </c>
      <c r="P9" s="31">
        <v>0.96666666666666667</v>
      </c>
      <c r="Q9" s="31">
        <v>0.96666666666666667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0.96666666666666667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1</v>
      </c>
    </row>
    <row r="10" spans="1:32" ht="45" customHeight="1" x14ac:dyDescent="0.25">
      <c r="A10" s="1" t="s">
        <v>126</v>
      </c>
      <c r="B10" s="1" t="s">
        <v>8</v>
      </c>
      <c r="C10" s="1" t="s">
        <v>9</v>
      </c>
      <c r="D10" s="1" t="s">
        <v>131</v>
      </c>
      <c r="E10" s="1" t="s">
        <v>3062</v>
      </c>
      <c r="F10" s="1">
        <v>33</v>
      </c>
      <c r="G10" s="1">
        <v>18</v>
      </c>
      <c r="H10" s="52">
        <f t="shared" si="0"/>
        <v>54.54545454545454</v>
      </c>
      <c r="I10" s="34">
        <f t="shared" si="1"/>
        <v>97.64498391949374</v>
      </c>
      <c r="J10" s="31">
        <v>1</v>
      </c>
      <c r="K10" s="31">
        <v>1</v>
      </c>
      <c r="L10" s="31">
        <v>1</v>
      </c>
      <c r="M10" s="31">
        <v>1</v>
      </c>
      <c r="N10" s="31">
        <v>0.88888888888888884</v>
      </c>
      <c r="O10" s="31">
        <v>0.94444444444444442</v>
      </c>
      <c r="P10" s="31">
        <v>1</v>
      </c>
      <c r="Q10" s="31">
        <v>1</v>
      </c>
      <c r="R10" s="31">
        <v>1</v>
      </c>
      <c r="S10" s="31">
        <v>0.8571428571428571</v>
      </c>
      <c r="T10" s="31" t="s">
        <v>3453</v>
      </c>
      <c r="U10" s="31">
        <v>0.94117647058823528</v>
      </c>
      <c r="V10" s="31">
        <v>1</v>
      </c>
      <c r="W10" s="31">
        <v>1</v>
      </c>
      <c r="X10" s="31">
        <v>1</v>
      </c>
      <c r="Y10" s="31" t="s">
        <v>3453</v>
      </c>
      <c r="Z10" s="31">
        <v>1</v>
      </c>
      <c r="AA10" s="31">
        <v>0.94444444444444442</v>
      </c>
      <c r="AB10" s="31">
        <v>1</v>
      </c>
      <c r="AC10" s="31" t="s">
        <v>3453</v>
      </c>
      <c r="AD10" s="31" t="s">
        <v>3453</v>
      </c>
      <c r="AE10" s="31">
        <v>1</v>
      </c>
    </row>
    <row r="11" spans="1:32" ht="45" customHeight="1" x14ac:dyDescent="0.25">
      <c r="A11" s="1" t="s">
        <v>126</v>
      </c>
      <c r="B11" s="1" t="s">
        <v>8</v>
      </c>
      <c r="C11" s="1" t="s">
        <v>9</v>
      </c>
      <c r="D11" s="1" t="s">
        <v>129</v>
      </c>
      <c r="E11" s="1" t="s">
        <v>3061</v>
      </c>
      <c r="F11" s="1">
        <v>68</v>
      </c>
      <c r="G11" s="1">
        <v>42</v>
      </c>
      <c r="H11" s="52">
        <f t="shared" si="0"/>
        <v>61.764705882352942</v>
      </c>
      <c r="I11" s="34">
        <f t="shared" si="1"/>
        <v>100</v>
      </c>
      <c r="J11" s="31">
        <v>1</v>
      </c>
      <c r="K11" s="31">
        <v>1</v>
      </c>
      <c r="L11" s="31">
        <v>1</v>
      </c>
      <c r="M11" s="31">
        <v>1</v>
      </c>
      <c r="N11" s="31">
        <v>1</v>
      </c>
      <c r="O11" s="31">
        <v>1</v>
      </c>
      <c r="P11" s="31">
        <v>1</v>
      </c>
      <c r="Q11" s="31">
        <v>1</v>
      </c>
      <c r="R11" s="31">
        <v>1</v>
      </c>
      <c r="S11" s="31">
        <v>1</v>
      </c>
      <c r="T11" s="31" t="s">
        <v>3453</v>
      </c>
      <c r="U11" s="31">
        <v>1</v>
      </c>
      <c r="V11" s="31">
        <v>1</v>
      </c>
      <c r="W11" s="31">
        <v>1</v>
      </c>
      <c r="X11" s="31">
        <v>1</v>
      </c>
      <c r="Y11" s="31" t="s">
        <v>3453</v>
      </c>
      <c r="Z11" s="31">
        <v>1</v>
      </c>
      <c r="AA11" s="31">
        <v>1</v>
      </c>
      <c r="AB11" s="31">
        <v>1</v>
      </c>
      <c r="AC11" s="31" t="s">
        <v>3453</v>
      </c>
      <c r="AD11" s="31" t="s">
        <v>3453</v>
      </c>
      <c r="AE11" s="31">
        <v>1</v>
      </c>
    </row>
    <row r="12" spans="1:32" ht="45" customHeight="1" x14ac:dyDescent="0.25">
      <c r="A12" s="1" t="s">
        <v>126</v>
      </c>
      <c r="B12" s="1" t="s">
        <v>8</v>
      </c>
      <c r="C12" s="1" t="s">
        <v>9</v>
      </c>
      <c r="D12" s="1" t="s">
        <v>134</v>
      </c>
      <c r="E12" s="1" t="s">
        <v>3925</v>
      </c>
      <c r="F12" s="1">
        <v>21</v>
      </c>
      <c r="G12" s="1">
        <v>18</v>
      </c>
      <c r="H12" s="52">
        <f t="shared" si="0"/>
        <v>85.714285714285708</v>
      </c>
      <c r="I12" s="34">
        <f t="shared" si="1"/>
        <v>90.100014364720266</v>
      </c>
      <c r="J12" s="31">
        <v>1</v>
      </c>
      <c r="K12" s="31">
        <v>0.94117647058823528</v>
      </c>
      <c r="L12" s="31">
        <v>0.82352941176470584</v>
      </c>
      <c r="M12" s="31">
        <v>0.88888888888888884</v>
      </c>
      <c r="N12" s="31">
        <v>0.83333333333333337</v>
      </c>
      <c r="O12" s="31">
        <v>0.8571428571428571</v>
      </c>
      <c r="P12" s="31">
        <v>0.875</v>
      </c>
      <c r="Q12" s="31">
        <v>0.875</v>
      </c>
      <c r="R12" s="31">
        <v>0.94444444444444442</v>
      </c>
      <c r="S12" s="31">
        <v>0.8571428571428571</v>
      </c>
      <c r="T12" s="31" t="s">
        <v>3453</v>
      </c>
      <c r="U12" s="31">
        <v>0.7857142857142857</v>
      </c>
      <c r="V12" s="31">
        <v>0.84615384615384615</v>
      </c>
      <c r="W12" s="31">
        <v>0.94444444444444442</v>
      </c>
      <c r="X12" s="31">
        <v>0.94444444444444442</v>
      </c>
      <c r="Y12" s="31" t="s">
        <v>3453</v>
      </c>
      <c r="Z12" s="31">
        <v>1</v>
      </c>
      <c r="AA12" s="31">
        <v>0.94444444444444442</v>
      </c>
      <c r="AB12" s="31">
        <v>1</v>
      </c>
      <c r="AC12" s="31" t="s">
        <v>3453</v>
      </c>
      <c r="AD12" s="31" t="s">
        <v>3453</v>
      </c>
      <c r="AE12" s="31">
        <v>0.8571428571428571</v>
      </c>
    </row>
    <row r="13" spans="1:32" ht="45" customHeight="1" x14ac:dyDescent="0.25">
      <c r="A13" s="1" t="s">
        <v>126</v>
      </c>
      <c r="B13" s="1" t="s">
        <v>8</v>
      </c>
      <c r="C13" s="1" t="s">
        <v>9</v>
      </c>
      <c r="D13" s="1" t="s">
        <v>1249</v>
      </c>
      <c r="E13" s="1" t="s">
        <v>3065</v>
      </c>
      <c r="F13" s="1">
        <v>105</v>
      </c>
      <c r="G13" s="1">
        <v>79</v>
      </c>
      <c r="H13" s="52">
        <f t="shared" si="0"/>
        <v>75.238095238095241</v>
      </c>
      <c r="I13" s="34">
        <f t="shared" si="1"/>
        <v>94.892590802127117</v>
      </c>
      <c r="J13" s="31">
        <v>0.96296296296296291</v>
      </c>
      <c r="K13" s="31">
        <v>0.97101449275362317</v>
      </c>
      <c r="L13" s="31">
        <v>0.95945945945945943</v>
      </c>
      <c r="M13" s="31">
        <v>0.93421052631578949</v>
      </c>
      <c r="N13" s="31">
        <v>0.79661016949152541</v>
      </c>
      <c r="O13" s="31">
        <v>0.95890410958904104</v>
      </c>
      <c r="P13" s="31">
        <v>0.96103896103896103</v>
      </c>
      <c r="Q13" s="31">
        <v>0.94871794871794868</v>
      </c>
      <c r="R13" s="31">
        <v>0.96103896103896103</v>
      </c>
      <c r="S13" s="31">
        <v>0.92452830188679247</v>
      </c>
      <c r="T13" s="31" t="s">
        <v>3453</v>
      </c>
      <c r="U13" s="31">
        <v>0.97142857142857142</v>
      </c>
      <c r="V13" s="31">
        <v>0.94285714285714284</v>
      </c>
      <c r="W13" s="31">
        <v>0.96</v>
      </c>
      <c r="X13" s="31">
        <v>0.98684210526315785</v>
      </c>
      <c r="Y13" s="31" t="s">
        <v>3453</v>
      </c>
      <c r="Z13" s="31">
        <v>0.97368421052631582</v>
      </c>
      <c r="AA13" s="31">
        <v>0.97333333333333338</v>
      </c>
      <c r="AB13" s="31">
        <v>0.94736842105263153</v>
      </c>
      <c r="AC13" s="31" t="s">
        <v>3453</v>
      </c>
      <c r="AD13" s="31" t="s">
        <v>3453</v>
      </c>
      <c r="AE13" s="31">
        <v>0.94666666666666666</v>
      </c>
    </row>
    <row r="14" spans="1:32" ht="45" customHeight="1" x14ac:dyDescent="0.25">
      <c r="A14" s="1" t="s">
        <v>126</v>
      </c>
      <c r="B14" s="1" t="s">
        <v>8</v>
      </c>
      <c r="C14" s="1" t="s">
        <v>9</v>
      </c>
      <c r="D14" s="1" t="s">
        <v>2792</v>
      </c>
      <c r="E14" s="1" t="s">
        <v>3064</v>
      </c>
      <c r="F14" s="1">
        <v>16</v>
      </c>
      <c r="G14" s="1">
        <v>15</v>
      </c>
      <c r="H14" s="52">
        <f t="shared" si="0"/>
        <v>93.75</v>
      </c>
      <c r="I14" s="34">
        <f t="shared" si="1"/>
        <v>90.820105820105823</v>
      </c>
      <c r="J14" s="31">
        <v>1</v>
      </c>
      <c r="K14" s="31">
        <v>0.93333333333333335</v>
      </c>
      <c r="L14" s="31">
        <v>0.8666666666666667</v>
      </c>
      <c r="M14" s="31">
        <v>1</v>
      </c>
      <c r="N14" s="31">
        <v>0.75</v>
      </c>
      <c r="O14" s="31">
        <v>1</v>
      </c>
      <c r="P14" s="31">
        <v>0.8666666666666667</v>
      </c>
      <c r="Q14" s="31">
        <v>0.93333333333333335</v>
      </c>
      <c r="R14" s="31">
        <v>0.93333333333333335</v>
      </c>
      <c r="S14" s="31">
        <v>0.75</v>
      </c>
      <c r="T14" s="31" t="s">
        <v>3453</v>
      </c>
      <c r="U14" s="31">
        <v>0.9285714285714286</v>
      </c>
      <c r="V14" s="31">
        <v>0.7857142857142857</v>
      </c>
      <c r="W14" s="31">
        <v>0.8666666666666667</v>
      </c>
      <c r="X14" s="31">
        <v>1</v>
      </c>
      <c r="Y14" s="31" t="s">
        <v>3453</v>
      </c>
      <c r="Z14" s="31">
        <v>0.8666666666666667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0.8666666666666667</v>
      </c>
    </row>
    <row r="15" spans="1:32" ht="45" customHeight="1" x14ac:dyDescent="0.25">
      <c r="A15" s="1" t="s">
        <v>126</v>
      </c>
      <c r="B15" s="1" t="s">
        <v>1046</v>
      </c>
      <c r="C15" s="1" t="s">
        <v>397</v>
      </c>
      <c r="D15" s="1" t="s">
        <v>1241</v>
      </c>
      <c r="E15" s="1" t="s">
        <v>1242</v>
      </c>
      <c r="F15" s="1">
        <v>78</v>
      </c>
      <c r="G15" s="1">
        <v>37</v>
      </c>
      <c r="H15" s="52">
        <f t="shared" si="0"/>
        <v>47.435897435897431</v>
      </c>
      <c r="I15" s="34">
        <f>(J15+K15+L15+M15+N15+O15+P15+Q15+R15+S15+T15+U15+V15+W15+X15+Y15+Z15+AA15+AB15+AC15+AD15+AE15)*100/22</f>
        <v>88.092053255752688</v>
      </c>
      <c r="J15" s="31">
        <v>1</v>
      </c>
      <c r="K15" s="31">
        <v>0.96551724137931039</v>
      </c>
      <c r="L15" s="31">
        <v>0.84375</v>
      </c>
      <c r="M15" s="31">
        <v>0.79411764705882348</v>
      </c>
      <c r="N15" s="31">
        <v>0.77272727272727271</v>
      </c>
      <c r="O15" s="31">
        <v>0.77419354838709675</v>
      </c>
      <c r="P15" s="31">
        <v>0.90322580645161288</v>
      </c>
      <c r="Q15" s="31">
        <v>0.87878787878787878</v>
      </c>
      <c r="R15" s="31">
        <v>0.96969696969696972</v>
      </c>
      <c r="S15" s="31">
        <v>0.7142857142857143</v>
      </c>
      <c r="T15" s="31">
        <v>0.96969696969696972</v>
      </c>
      <c r="U15" s="31">
        <v>0.8666666666666667</v>
      </c>
      <c r="V15" s="31">
        <v>0.84615384615384615</v>
      </c>
      <c r="W15" s="31">
        <v>0.84848484848484851</v>
      </c>
      <c r="X15" s="31">
        <v>0.87096774193548387</v>
      </c>
      <c r="Y15" s="31">
        <v>0.875</v>
      </c>
      <c r="Z15" s="31">
        <v>0.88235294117647056</v>
      </c>
      <c r="AA15" s="31">
        <v>0.9375</v>
      </c>
      <c r="AB15" s="31">
        <v>0.9375</v>
      </c>
      <c r="AC15" s="31">
        <v>0.90909090909090906</v>
      </c>
      <c r="AD15" s="31">
        <v>0.91428571428571426</v>
      </c>
      <c r="AE15" s="31">
        <v>0.90625</v>
      </c>
    </row>
    <row r="16" spans="1:32" ht="45" customHeight="1" x14ac:dyDescent="0.25">
      <c r="A16" s="1" t="s">
        <v>126</v>
      </c>
      <c r="B16" s="1" t="s">
        <v>1046</v>
      </c>
      <c r="C16" s="1" t="s">
        <v>397</v>
      </c>
      <c r="D16" s="1" t="s">
        <v>1243</v>
      </c>
      <c r="E16" s="1" t="s">
        <v>1244</v>
      </c>
      <c r="F16" s="1">
        <v>90</v>
      </c>
      <c r="G16" s="1">
        <v>37</v>
      </c>
      <c r="H16" s="52">
        <f t="shared" si="0"/>
        <v>41.111111111111107</v>
      </c>
      <c r="I16" s="34">
        <f t="shared" ref="I16:I22" si="2">(J16+K16+L16+M16+N16+O16+P16+Q16+R16+S16+T16+U16+V16+W16+X16+Y16+Z16+AA16+AB16+AC16+AD16+AE16)*100/22</f>
        <v>84.742459797752176</v>
      </c>
      <c r="J16" s="31">
        <v>0.95833333333333337</v>
      </c>
      <c r="K16" s="31">
        <v>0.875</v>
      </c>
      <c r="L16" s="31">
        <v>0.78787878787878785</v>
      </c>
      <c r="M16" s="31">
        <v>0.88888888888888884</v>
      </c>
      <c r="N16" s="31">
        <v>0.80769230769230771</v>
      </c>
      <c r="O16" s="31">
        <v>0.90625</v>
      </c>
      <c r="P16" s="31">
        <v>0.87878787878787878</v>
      </c>
      <c r="Q16" s="31">
        <v>0.78787878787878785</v>
      </c>
      <c r="R16" s="31">
        <v>0.83333333333333337</v>
      </c>
      <c r="S16" s="31">
        <v>0.86956521739130432</v>
      </c>
      <c r="T16" s="31">
        <v>0.94117647058823528</v>
      </c>
      <c r="U16" s="31">
        <v>0.84848484848484851</v>
      </c>
      <c r="V16" s="31">
        <v>0.79411764705882348</v>
      </c>
      <c r="W16" s="31">
        <v>0.82352941176470584</v>
      </c>
      <c r="X16" s="31">
        <v>0.90909090909090906</v>
      </c>
      <c r="Y16" s="31">
        <v>0.68571428571428572</v>
      </c>
      <c r="Z16" s="31">
        <v>0.77777777777777779</v>
      </c>
      <c r="AA16" s="31">
        <v>0.8571428571428571</v>
      </c>
      <c r="AB16" s="31">
        <v>0.88888888888888884</v>
      </c>
      <c r="AC16" s="31">
        <v>0.8571428571428571</v>
      </c>
      <c r="AD16" s="31">
        <v>0.87878787878787878</v>
      </c>
      <c r="AE16" s="31">
        <v>0.78787878787878785</v>
      </c>
    </row>
    <row r="17" spans="1:31" ht="45" customHeight="1" x14ac:dyDescent="0.25">
      <c r="A17" s="1" t="s">
        <v>126</v>
      </c>
      <c r="B17" s="1" t="s">
        <v>1046</v>
      </c>
      <c r="C17" s="1" t="s">
        <v>397</v>
      </c>
      <c r="D17" s="1" t="s">
        <v>1245</v>
      </c>
      <c r="E17" s="1" t="s">
        <v>1246</v>
      </c>
      <c r="F17" s="1">
        <v>63</v>
      </c>
      <c r="G17" s="1">
        <v>27</v>
      </c>
      <c r="H17" s="52">
        <f t="shared" si="0"/>
        <v>42.857142857142854</v>
      </c>
      <c r="I17" s="34">
        <f t="shared" si="2"/>
        <v>93.438613099680282</v>
      </c>
      <c r="J17" s="31">
        <v>1</v>
      </c>
      <c r="K17" s="31">
        <v>1</v>
      </c>
      <c r="L17" s="31">
        <v>0.88</v>
      </c>
      <c r="M17" s="31">
        <v>0.92307692307692313</v>
      </c>
      <c r="N17" s="31">
        <v>0.86363636363636365</v>
      </c>
      <c r="O17" s="31">
        <v>0.91666666666666663</v>
      </c>
      <c r="P17" s="31">
        <v>0.96</v>
      </c>
      <c r="Q17" s="31">
        <v>0.96153846153846156</v>
      </c>
      <c r="R17" s="31">
        <v>1</v>
      </c>
      <c r="S17" s="31">
        <v>0.86363636363636365</v>
      </c>
      <c r="T17" s="31">
        <v>1</v>
      </c>
      <c r="U17" s="31">
        <v>0.95454545454545459</v>
      </c>
      <c r="V17" s="31">
        <v>0.95652173913043481</v>
      </c>
      <c r="W17" s="31">
        <v>0.88461538461538458</v>
      </c>
      <c r="X17" s="31">
        <v>0.92</v>
      </c>
      <c r="Y17" s="31">
        <v>0.92</v>
      </c>
      <c r="Z17" s="31">
        <v>0.86956521739130432</v>
      </c>
      <c r="AA17" s="31">
        <v>0.92307692307692313</v>
      </c>
      <c r="AB17" s="31">
        <v>0.92307692307692313</v>
      </c>
      <c r="AC17" s="31">
        <v>1</v>
      </c>
      <c r="AD17" s="31">
        <v>0.96153846153846156</v>
      </c>
      <c r="AE17" s="31">
        <v>0.875</v>
      </c>
    </row>
    <row r="18" spans="1:31" ht="45" customHeight="1" x14ac:dyDescent="0.25">
      <c r="A18" s="1" t="s">
        <v>126</v>
      </c>
      <c r="B18" s="1" t="s">
        <v>1046</v>
      </c>
      <c r="C18" s="1" t="s">
        <v>397</v>
      </c>
      <c r="D18" s="1" t="s">
        <v>1247</v>
      </c>
      <c r="E18" s="1" t="s">
        <v>1248</v>
      </c>
      <c r="F18" s="1">
        <v>177</v>
      </c>
      <c r="G18" s="1">
        <v>76</v>
      </c>
      <c r="H18" s="52">
        <f t="shared" si="0"/>
        <v>42.93785310734463</v>
      </c>
      <c r="I18" s="34">
        <f t="shared" si="2"/>
        <v>92.392467667919959</v>
      </c>
      <c r="J18" s="31">
        <v>0.95454545454545459</v>
      </c>
      <c r="K18" s="31">
        <v>0.95774647887323938</v>
      </c>
      <c r="L18" s="31">
        <v>0.83333333333333337</v>
      </c>
      <c r="M18" s="31">
        <v>0.8783783783783784</v>
      </c>
      <c r="N18" s="31">
        <v>0.86764705882352944</v>
      </c>
      <c r="O18" s="31">
        <v>0.94366197183098588</v>
      </c>
      <c r="P18" s="31">
        <v>0.89855072463768115</v>
      </c>
      <c r="Q18" s="31">
        <v>0.87142857142857144</v>
      </c>
      <c r="R18" s="31">
        <v>0.91549295774647887</v>
      </c>
      <c r="S18" s="31">
        <v>0.93650793650793651</v>
      </c>
      <c r="T18" s="31">
        <v>0.9726027397260274</v>
      </c>
      <c r="U18" s="31">
        <v>0.95890410958904104</v>
      </c>
      <c r="V18" s="31">
        <v>0.91666666666666663</v>
      </c>
      <c r="W18" s="31">
        <v>0.95833333333333337</v>
      </c>
      <c r="X18" s="31">
        <v>0.94444444444444442</v>
      </c>
      <c r="Y18" s="31">
        <v>0.9178082191780822</v>
      </c>
      <c r="Z18" s="31">
        <v>0.90540540540540537</v>
      </c>
      <c r="AA18" s="31">
        <v>0.95652173913043481</v>
      </c>
      <c r="AB18" s="31">
        <v>0.93055555555555558</v>
      </c>
      <c r="AC18" s="31">
        <v>0.93055555555555558</v>
      </c>
      <c r="AD18" s="31">
        <v>0.95833333333333337</v>
      </c>
      <c r="AE18" s="31">
        <v>0.91891891891891897</v>
      </c>
    </row>
    <row r="19" spans="1:31" ht="45" customHeight="1" x14ac:dyDescent="0.25">
      <c r="A19" s="1" t="s">
        <v>126</v>
      </c>
      <c r="B19" s="1" t="s">
        <v>1046</v>
      </c>
      <c r="C19" s="1" t="s">
        <v>397</v>
      </c>
      <c r="D19" s="1" t="s">
        <v>1249</v>
      </c>
      <c r="E19" s="1" t="s">
        <v>1250</v>
      </c>
      <c r="F19" s="1">
        <v>39</v>
      </c>
      <c r="G19" s="1">
        <v>35</v>
      </c>
      <c r="H19" s="52">
        <f t="shared" si="0"/>
        <v>89.743589743589752</v>
      </c>
      <c r="I19" s="34">
        <f t="shared" si="2"/>
        <v>95.029394589080624</v>
      </c>
      <c r="J19" s="31">
        <v>1</v>
      </c>
      <c r="K19" s="31">
        <v>0.96666666666666667</v>
      </c>
      <c r="L19" s="31">
        <v>1</v>
      </c>
      <c r="M19" s="31">
        <v>0.97142857142857142</v>
      </c>
      <c r="N19" s="31">
        <v>0.8928571428571429</v>
      </c>
      <c r="O19" s="31">
        <v>0.967741935483871</v>
      </c>
      <c r="P19" s="31">
        <v>0.94117647058823528</v>
      </c>
      <c r="Q19" s="31">
        <v>0.91428571428571426</v>
      </c>
      <c r="R19" s="31">
        <v>0.88571428571428568</v>
      </c>
      <c r="S19" s="31">
        <v>0.9642857142857143</v>
      </c>
      <c r="T19" s="31">
        <v>1</v>
      </c>
      <c r="U19" s="31">
        <v>0.9642857142857143</v>
      </c>
      <c r="V19" s="31">
        <v>0.84848484848484851</v>
      </c>
      <c r="W19" s="31">
        <v>0.88571428571428568</v>
      </c>
      <c r="X19" s="31">
        <v>0.97142857142857142</v>
      </c>
      <c r="Y19" s="31">
        <v>0.91176470588235292</v>
      </c>
      <c r="Z19" s="31">
        <v>0.97058823529411764</v>
      </c>
      <c r="AA19" s="31">
        <v>1</v>
      </c>
      <c r="AB19" s="31">
        <v>0.97142857142857142</v>
      </c>
      <c r="AC19" s="31">
        <v>0.967741935483871</v>
      </c>
      <c r="AD19" s="31">
        <v>0.94117647058823528</v>
      </c>
      <c r="AE19" s="31">
        <v>0.96969696969696972</v>
      </c>
    </row>
    <row r="20" spans="1:31" ht="45" customHeight="1" x14ac:dyDescent="0.25">
      <c r="A20" s="1" t="s">
        <v>126</v>
      </c>
      <c r="B20" s="1" t="s">
        <v>1046</v>
      </c>
      <c r="C20" s="1" t="s">
        <v>397</v>
      </c>
      <c r="D20" s="1" t="s">
        <v>2792</v>
      </c>
      <c r="E20" s="1" t="s">
        <v>2793</v>
      </c>
      <c r="F20" s="1">
        <v>45</v>
      </c>
      <c r="G20" s="1">
        <v>21</v>
      </c>
      <c r="H20" s="52">
        <f t="shared" si="0"/>
        <v>46.666666666666664</v>
      </c>
      <c r="I20" s="34">
        <f t="shared" si="2"/>
        <v>87.373849061155568</v>
      </c>
      <c r="J20" s="31">
        <v>0.94736842105263153</v>
      </c>
      <c r="K20" s="31">
        <v>0.95</v>
      </c>
      <c r="L20" s="31">
        <v>0.8571428571428571</v>
      </c>
      <c r="M20" s="31">
        <v>0.90476190476190477</v>
      </c>
      <c r="N20" s="31">
        <v>0.88235294117647056</v>
      </c>
      <c r="O20" s="31">
        <v>0.84210526315789469</v>
      </c>
      <c r="P20" s="31">
        <v>0.8571428571428571</v>
      </c>
      <c r="Q20" s="31">
        <v>0.90476190476190477</v>
      </c>
      <c r="R20" s="31">
        <v>0.95238095238095233</v>
      </c>
      <c r="S20" s="31">
        <v>0.76470588235294112</v>
      </c>
      <c r="T20" s="31">
        <v>1</v>
      </c>
      <c r="U20" s="31">
        <v>0.9</v>
      </c>
      <c r="V20" s="31">
        <v>0.85</v>
      </c>
      <c r="W20" s="31">
        <v>0.76190476190476186</v>
      </c>
      <c r="X20" s="31">
        <v>0.90476190476190477</v>
      </c>
      <c r="Y20" s="31">
        <v>0.8571428571428571</v>
      </c>
      <c r="Z20" s="31">
        <v>0.76190476190476186</v>
      </c>
      <c r="AA20" s="31">
        <v>0.95238095238095233</v>
      </c>
      <c r="AB20" s="31">
        <v>0.80952380952380953</v>
      </c>
      <c r="AC20" s="31">
        <v>0.9</v>
      </c>
      <c r="AD20" s="31">
        <v>0.9</v>
      </c>
      <c r="AE20" s="31">
        <v>0.76190476190476186</v>
      </c>
    </row>
    <row r="21" spans="1:31" ht="45" customHeight="1" x14ac:dyDescent="0.25">
      <c r="A21" s="1" t="s">
        <v>126</v>
      </c>
      <c r="B21" s="1" t="s">
        <v>1046</v>
      </c>
      <c r="C21" s="1" t="s">
        <v>397</v>
      </c>
      <c r="D21" s="1" t="s">
        <v>1251</v>
      </c>
      <c r="E21" s="1" t="s">
        <v>3924</v>
      </c>
      <c r="F21" s="1">
        <v>943</v>
      </c>
      <c r="G21" s="1">
        <v>424</v>
      </c>
      <c r="H21" s="52">
        <f t="shared" si="0"/>
        <v>44.962884411452805</v>
      </c>
      <c r="I21" s="34">
        <f t="shared" si="2"/>
        <v>95.388724085153314</v>
      </c>
      <c r="J21" s="31">
        <v>0.98187311178247738</v>
      </c>
      <c r="K21" s="31">
        <v>0.9859154929577465</v>
      </c>
      <c r="L21" s="31">
        <v>0.9838709677419355</v>
      </c>
      <c r="M21" s="31">
        <v>0.95499999999999996</v>
      </c>
      <c r="N21" s="31">
        <v>0.94480519480519476</v>
      </c>
      <c r="O21" s="31">
        <v>0.95989974937343359</v>
      </c>
      <c r="P21" s="31">
        <v>0.92405063291139244</v>
      </c>
      <c r="Q21" s="31">
        <v>0.92713567839195976</v>
      </c>
      <c r="R21" s="31">
        <v>0.92978208232445525</v>
      </c>
      <c r="S21" s="31">
        <v>0.90769230769230769</v>
      </c>
      <c r="T21" s="31">
        <v>0.98522167487684731</v>
      </c>
      <c r="U21" s="31">
        <v>0.96721311475409832</v>
      </c>
      <c r="V21" s="31">
        <v>0.89763779527559051</v>
      </c>
      <c r="W21" s="31">
        <v>0.91504854368932043</v>
      </c>
      <c r="X21" s="31">
        <v>0.96844660194174759</v>
      </c>
      <c r="Y21" s="31">
        <v>0.93120393120393119</v>
      </c>
      <c r="Z21" s="31">
        <v>0.96078431372549022</v>
      </c>
      <c r="AA21" s="31">
        <v>0.98292682926829267</v>
      </c>
      <c r="AB21" s="31">
        <v>0.9828850855745721</v>
      </c>
      <c r="AC21" s="31">
        <v>0.95533498759305213</v>
      </c>
      <c r="AD21" s="31">
        <v>0.95599022004889977</v>
      </c>
      <c r="AE21" s="31">
        <v>0.98280098280098283</v>
      </c>
    </row>
    <row r="22" spans="1:31" ht="45" customHeight="1" x14ac:dyDescent="0.25">
      <c r="A22" s="1" t="s">
        <v>126</v>
      </c>
      <c r="B22" s="1" t="s">
        <v>1046</v>
      </c>
      <c r="C22" s="1" t="s">
        <v>397</v>
      </c>
      <c r="D22" s="1" t="s">
        <v>1249</v>
      </c>
      <c r="E22" s="1" t="s">
        <v>3923</v>
      </c>
      <c r="F22" s="1">
        <v>337</v>
      </c>
      <c r="G22" s="1">
        <v>143</v>
      </c>
      <c r="H22" s="52">
        <f t="shared" si="0"/>
        <v>42.433234421364986</v>
      </c>
      <c r="I22" s="34">
        <f t="shared" si="2"/>
        <v>90.046845150674585</v>
      </c>
      <c r="J22" s="31">
        <v>0.97222222222222221</v>
      </c>
      <c r="K22" s="31">
        <v>0.98399999999999999</v>
      </c>
      <c r="L22" s="31">
        <v>0.97014925373134331</v>
      </c>
      <c r="M22" s="31">
        <v>0.89051094890510951</v>
      </c>
      <c r="N22" s="31">
        <v>0.84545454545454546</v>
      </c>
      <c r="O22" s="31">
        <v>0.8125</v>
      </c>
      <c r="P22" s="31">
        <v>0.82835820895522383</v>
      </c>
      <c r="Q22" s="31">
        <v>0.72307692307692306</v>
      </c>
      <c r="R22" s="31">
        <v>0.78102189781021902</v>
      </c>
      <c r="S22" s="31">
        <v>0.77011494252873558</v>
      </c>
      <c r="T22" s="31">
        <v>0.99285714285714288</v>
      </c>
      <c r="U22" s="31">
        <v>0.92248062015503873</v>
      </c>
      <c r="V22" s="31">
        <v>0.88888888888888884</v>
      </c>
      <c r="W22" s="31">
        <v>0.91366906474820142</v>
      </c>
      <c r="X22" s="31">
        <v>0.97014925373134331</v>
      </c>
      <c r="Y22" s="31">
        <v>0.88148148148148153</v>
      </c>
      <c r="Z22" s="31">
        <v>0.91428571428571426</v>
      </c>
      <c r="AA22" s="31">
        <v>0.96350364963503654</v>
      </c>
      <c r="AB22" s="31">
        <v>0.96478873239436624</v>
      </c>
      <c r="AC22" s="31">
        <v>0.94736842105263153</v>
      </c>
      <c r="AD22" s="31">
        <v>0.93181818181818177</v>
      </c>
      <c r="AE22" s="31">
        <v>0.94160583941605835</v>
      </c>
    </row>
    <row r="23" spans="1:31" ht="45" customHeight="1" x14ac:dyDescent="0.25">
      <c r="A23" s="1" t="s">
        <v>126</v>
      </c>
      <c r="B23" s="1" t="s">
        <v>1089</v>
      </c>
      <c r="C23" s="1" t="s">
        <v>397</v>
      </c>
      <c r="D23" s="1" t="s">
        <v>1253</v>
      </c>
      <c r="E23" s="1" t="s">
        <v>3921</v>
      </c>
      <c r="F23" s="1">
        <v>493</v>
      </c>
      <c r="G23" s="1">
        <v>214</v>
      </c>
      <c r="H23" s="52">
        <f t="shared" si="0"/>
        <v>43.40770791075051</v>
      </c>
      <c r="I23" s="34">
        <f>(J23+K23+L23+M23+N23+O23+W23+X23+Y23+Z23+AA23+AB23+AE23)*100/13</f>
        <v>98.52083162103979</v>
      </c>
      <c r="J23" s="31">
        <v>0.98795180722891562</v>
      </c>
      <c r="K23" s="31">
        <v>0.99459459459459465</v>
      </c>
      <c r="L23" s="31">
        <v>0.99509803921568629</v>
      </c>
      <c r="M23" s="31">
        <v>0.98550724637681164</v>
      </c>
      <c r="N23" s="31">
        <v>0.95180722891566261</v>
      </c>
      <c r="O23" s="31">
        <v>0.98469387755102045</v>
      </c>
      <c r="P23" s="31" t="s">
        <v>3453</v>
      </c>
      <c r="Q23" s="31" t="s">
        <v>3453</v>
      </c>
      <c r="R23" s="31" t="s">
        <v>3453</v>
      </c>
      <c r="S23" s="31" t="s">
        <v>3453</v>
      </c>
      <c r="T23" s="31" t="s">
        <v>3453</v>
      </c>
      <c r="U23" s="31" t="s">
        <v>3453</v>
      </c>
      <c r="V23" s="31" t="s">
        <v>3453</v>
      </c>
      <c r="W23" s="31">
        <v>0.98557692307692313</v>
      </c>
      <c r="X23" s="31">
        <v>0.99047619047619051</v>
      </c>
      <c r="Y23" s="31">
        <v>0.9854368932038835</v>
      </c>
      <c r="Z23" s="31">
        <v>0.9850746268656716</v>
      </c>
      <c r="AA23" s="31">
        <v>0.97101449275362317</v>
      </c>
      <c r="AB23" s="31">
        <v>0.99047619047619051</v>
      </c>
      <c r="AC23" s="31" t="s">
        <v>3453</v>
      </c>
      <c r="AD23" s="31" t="s">
        <v>3453</v>
      </c>
      <c r="AE23" s="31">
        <v>1</v>
      </c>
    </row>
    <row r="24" spans="1:31" ht="45" customHeight="1" x14ac:dyDescent="0.25">
      <c r="A24" s="1" t="s">
        <v>126</v>
      </c>
      <c r="B24" s="1" t="s">
        <v>1089</v>
      </c>
      <c r="C24" s="1" t="s">
        <v>397</v>
      </c>
      <c r="D24" s="1" t="s">
        <v>1252</v>
      </c>
      <c r="E24" s="1" t="s">
        <v>3922</v>
      </c>
      <c r="F24" s="1">
        <v>164</v>
      </c>
      <c r="G24" s="1">
        <v>70</v>
      </c>
      <c r="H24" s="52">
        <f t="shared" si="0"/>
        <v>42.68292682926829</v>
      </c>
      <c r="I24" s="34">
        <f>(J24+K24+L24+M24+N24+O24+W24+X24+Y24+Z24+AA24+AB24+AE24)*100/13</f>
        <v>98.421756615736541</v>
      </c>
      <c r="J24" s="31">
        <v>0.98461538461538467</v>
      </c>
      <c r="K24" s="31">
        <v>1</v>
      </c>
      <c r="L24" s="31">
        <v>0.98461538461538467</v>
      </c>
      <c r="M24" s="31">
        <v>1</v>
      </c>
      <c r="N24" s="31">
        <v>0.96969696969696972</v>
      </c>
      <c r="O24" s="31">
        <v>0.97101449275362317</v>
      </c>
      <c r="P24" s="31" t="s">
        <v>3453</v>
      </c>
      <c r="Q24" s="31" t="s">
        <v>3453</v>
      </c>
      <c r="R24" s="31" t="s">
        <v>3453</v>
      </c>
      <c r="S24" s="31" t="s">
        <v>3453</v>
      </c>
      <c r="T24" s="31" t="s">
        <v>3453</v>
      </c>
      <c r="U24" s="31" t="s">
        <v>3453</v>
      </c>
      <c r="V24" s="31" t="s">
        <v>3453</v>
      </c>
      <c r="W24" s="31">
        <v>0.98550724637681164</v>
      </c>
      <c r="X24" s="31">
        <v>0.98550724637681164</v>
      </c>
      <c r="Y24" s="31">
        <v>0.97101449275362317</v>
      </c>
      <c r="Z24" s="31">
        <v>1</v>
      </c>
      <c r="AA24" s="31">
        <v>0.98571428571428577</v>
      </c>
      <c r="AB24" s="31">
        <v>0.98571428571428577</v>
      </c>
      <c r="AC24" s="31" t="s">
        <v>3453</v>
      </c>
      <c r="AD24" s="31" t="s">
        <v>3453</v>
      </c>
      <c r="AE24" s="31">
        <v>0.97142857142857142</v>
      </c>
    </row>
    <row r="26" spans="1:31" ht="35.1" customHeight="1" x14ac:dyDescent="0.25">
      <c r="A26" s="62" t="s">
        <v>2141</v>
      </c>
      <c r="B26" s="62"/>
      <c r="C26" s="62"/>
      <c r="D26" s="62"/>
      <c r="E26" s="62"/>
      <c r="F26" s="62"/>
      <c r="G26" s="62"/>
      <c r="H26" s="62"/>
      <c r="I26" s="43"/>
      <c r="J26" s="43"/>
      <c r="K26" s="2"/>
      <c r="L26" s="2"/>
      <c r="M26" s="2"/>
      <c r="N26" s="43"/>
      <c r="O26" s="2"/>
      <c r="P26" s="2"/>
      <c r="Q26" s="2"/>
      <c r="R26" s="43"/>
      <c r="S26" s="43"/>
      <c r="T26" s="43"/>
      <c r="U26" s="43"/>
      <c r="V26" s="2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25.5" x14ac:dyDescent="0.25">
      <c r="A27" s="40" t="s">
        <v>41</v>
      </c>
      <c r="B27" s="56">
        <v>46083.5625</v>
      </c>
      <c r="C27" s="57"/>
      <c r="D27" s="58" t="s">
        <v>2</v>
      </c>
      <c r="E27" s="58" t="s">
        <v>3</v>
      </c>
      <c r="F27" s="58" t="s">
        <v>4</v>
      </c>
      <c r="G27" s="58" t="s">
        <v>5</v>
      </c>
      <c r="H27" s="58" t="s">
        <v>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80.099999999999994" customHeight="1" x14ac:dyDescent="0.25">
      <c r="A28" s="40" t="s">
        <v>0</v>
      </c>
      <c r="B28" s="40" t="s">
        <v>3411</v>
      </c>
      <c r="C28" s="40" t="s">
        <v>1</v>
      </c>
      <c r="D28" s="58"/>
      <c r="E28" s="58"/>
      <c r="F28" s="58"/>
      <c r="G28" s="58"/>
      <c r="H28" s="58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45" customHeight="1" x14ac:dyDescent="0.25">
      <c r="A29" s="1" t="s">
        <v>126</v>
      </c>
      <c r="B29" s="1" t="s">
        <v>1089</v>
      </c>
      <c r="C29" s="1" t="s">
        <v>397</v>
      </c>
      <c r="D29" s="1" t="s">
        <v>2794</v>
      </c>
      <c r="E29" s="1" t="s">
        <v>2359</v>
      </c>
      <c r="F29" s="1">
        <v>894</v>
      </c>
      <c r="G29" s="1">
        <v>277</v>
      </c>
      <c r="H29" s="27">
        <f>G29/F29*100</f>
        <v>30.98434004474273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</sheetData>
  <mergeCells count="17">
    <mergeCell ref="I3:I4"/>
    <mergeCell ref="A26:H26"/>
    <mergeCell ref="A2:I2"/>
    <mergeCell ref="B3:C3"/>
    <mergeCell ref="B27:C27"/>
    <mergeCell ref="J1:AE3"/>
    <mergeCell ref="A1:I1"/>
    <mergeCell ref="D27:D28"/>
    <mergeCell ref="E27:E28"/>
    <mergeCell ref="F27:F28"/>
    <mergeCell ref="G27:G28"/>
    <mergeCell ref="H27:H28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40BF-F0B6-4B31-8D31-F0963A7163DA}">
  <dimension ref="A1:AE114"/>
  <sheetViews>
    <sheetView showGridLines="0" zoomScaleNormal="100" workbookViewId="0">
      <pane xSplit="5" ySplit="4" topLeftCell="F113" activePane="bottomRight" state="frozen"/>
      <selection pane="topRight" activeCell="F1" sqref="F1"/>
      <selection pane="bottomLeft" activeCell="A4" sqref="A4"/>
      <selection pane="bottomRight" activeCell="D119" sqref="D119"/>
    </sheetView>
  </sheetViews>
  <sheetFormatPr defaultColWidth="9.140625" defaultRowHeight="15" x14ac:dyDescent="0.25"/>
  <cols>
    <col min="1" max="1" width="20.7109375" style="7" customWidth="1"/>
    <col min="2" max="2" width="11.7109375" style="7" customWidth="1"/>
    <col min="3" max="3" width="20.7109375" style="7" customWidth="1"/>
    <col min="4" max="4" width="15.7109375" style="7" customWidth="1"/>
    <col min="5" max="5" width="30.7109375" style="7" customWidth="1"/>
    <col min="6" max="8" width="15.7109375" style="7" customWidth="1"/>
    <col min="9" max="9" width="20.7109375" style="7" customWidth="1"/>
    <col min="10" max="31" width="30.7109375" style="7" customWidth="1"/>
    <col min="32" max="16384" width="9.140625" style="7"/>
  </cols>
  <sheetData>
    <row r="1" spans="1:31" s="5" customFormat="1" ht="35.1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71" t="s">
        <v>2982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s="5" customFormat="1" ht="24" customHeight="1" x14ac:dyDescent="0.25">
      <c r="A2" s="67" t="s">
        <v>3454</v>
      </c>
      <c r="B2" s="68"/>
      <c r="C2" s="68"/>
      <c r="D2" s="68"/>
      <c r="E2" s="68"/>
      <c r="F2" s="68"/>
      <c r="G2" s="68"/>
      <c r="H2" s="68"/>
      <c r="I2" s="69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 s="5" customFormat="1" ht="30" customHeight="1" x14ac:dyDescent="0.25">
      <c r="A3" s="40" t="s">
        <v>41</v>
      </c>
      <c r="B3" s="56">
        <v>46083.5625</v>
      </c>
      <c r="C3" s="57"/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40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</row>
    <row r="4" spans="1:31" s="5" customFormat="1" ht="159.75" customHeight="1" x14ac:dyDescent="0.25">
      <c r="A4" s="40" t="s">
        <v>0</v>
      </c>
      <c r="B4" s="40" t="s">
        <v>3414</v>
      </c>
      <c r="C4" s="40" t="s">
        <v>1</v>
      </c>
      <c r="D4" s="58"/>
      <c r="E4" s="58"/>
      <c r="F4" s="58"/>
      <c r="G4" s="58"/>
      <c r="H4" s="58"/>
      <c r="I4" s="58"/>
      <c r="J4" s="17" t="s">
        <v>2988</v>
      </c>
      <c r="K4" s="17" t="s">
        <v>2989</v>
      </c>
      <c r="L4" s="17" t="s">
        <v>2990</v>
      </c>
      <c r="M4" s="17" t="s">
        <v>2991</v>
      </c>
      <c r="N4" s="17" t="s">
        <v>2992</v>
      </c>
      <c r="O4" s="17" t="s">
        <v>2993</v>
      </c>
      <c r="P4" s="17" t="s">
        <v>2994</v>
      </c>
      <c r="Q4" s="17" t="s">
        <v>2995</v>
      </c>
      <c r="R4" s="17" t="s">
        <v>2996</v>
      </c>
      <c r="S4" s="17" t="s">
        <v>2997</v>
      </c>
      <c r="T4" s="17" t="s">
        <v>2998</v>
      </c>
      <c r="U4" s="17" t="s">
        <v>2999</v>
      </c>
      <c r="V4" s="17" t="s">
        <v>3000</v>
      </c>
      <c r="W4" s="17" t="s">
        <v>3001</v>
      </c>
      <c r="X4" s="17" t="s">
        <v>3002</v>
      </c>
      <c r="Y4" s="17" t="s">
        <v>3003</v>
      </c>
      <c r="Z4" s="17" t="s">
        <v>3004</v>
      </c>
      <c r="AA4" s="17" t="s">
        <v>3005</v>
      </c>
      <c r="AB4" s="17" t="s">
        <v>3006</v>
      </c>
      <c r="AC4" s="17" t="s">
        <v>3007</v>
      </c>
      <c r="AD4" s="17" t="s">
        <v>3008</v>
      </c>
      <c r="AE4" s="17" t="s">
        <v>3009</v>
      </c>
    </row>
    <row r="5" spans="1:31" s="5" customFormat="1" ht="45" customHeight="1" x14ac:dyDescent="0.25">
      <c r="A5" s="1" t="s">
        <v>135</v>
      </c>
      <c r="B5" s="1" t="s">
        <v>8</v>
      </c>
      <c r="C5" s="1" t="s">
        <v>9</v>
      </c>
      <c r="D5" s="1" t="s">
        <v>172</v>
      </c>
      <c r="E5" s="1" t="s">
        <v>173</v>
      </c>
      <c r="F5" s="1">
        <v>221</v>
      </c>
      <c r="G5" s="1">
        <v>202</v>
      </c>
      <c r="H5" s="52">
        <f t="shared" ref="H5:H68" si="0">G5/F5*100</f>
        <v>91.402714932126699</v>
      </c>
      <c r="I5" s="34">
        <f>(J5+K5+L5+M5+N5+O5+P5+Q5+R5+S5+U5+V5+W5+X5+Z5+AA5+AB5+AE5)*100/18</f>
        <v>98.888701162307413</v>
      </c>
      <c r="J5" s="31">
        <v>0.994413407821229</v>
      </c>
      <c r="K5" s="31">
        <v>0.99494949494949492</v>
      </c>
      <c r="L5" s="31">
        <v>0.97969543147208127</v>
      </c>
      <c r="M5" s="31">
        <v>0.99494949494949492</v>
      </c>
      <c r="N5" s="31">
        <v>0.97560975609756095</v>
      </c>
      <c r="O5" s="31">
        <v>0.98477157360406087</v>
      </c>
      <c r="P5" s="31">
        <v>0.99497487437185927</v>
      </c>
      <c r="Q5" s="31">
        <v>0.98477157360406087</v>
      </c>
      <c r="R5" s="31">
        <v>0.98492462311557794</v>
      </c>
      <c r="S5" s="31">
        <v>0.98181818181818181</v>
      </c>
      <c r="T5" s="31" t="s">
        <v>3453</v>
      </c>
      <c r="U5" s="31">
        <v>0.99468085106382975</v>
      </c>
      <c r="V5" s="31">
        <v>0.98958333333333337</v>
      </c>
      <c r="W5" s="31">
        <v>0.98994974874371855</v>
      </c>
      <c r="X5" s="31">
        <v>1</v>
      </c>
      <c r="Y5" s="31" t="s">
        <v>3453</v>
      </c>
      <c r="Z5" s="31">
        <v>0.98</v>
      </c>
      <c r="AA5" s="31">
        <v>0.99</v>
      </c>
      <c r="AB5" s="31">
        <v>0.99497487437185927</v>
      </c>
      <c r="AC5" s="31" t="s">
        <v>3453</v>
      </c>
      <c r="AD5" s="31" t="s">
        <v>3453</v>
      </c>
      <c r="AE5" s="31">
        <v>0.98989898989898994</v>
      </c>
    </row>
    <row r="6" spans="1:31" s="5" customFormat="1" ht="45" customHeight="1" x14ac:dyDescent="0.25">
      <c r="A6" s="1" t="s">
        <v>135</v>
      </c>
      <c r="B6" s="1" t="s">
        <v>8</v>
      </c>
      <c r="C6" s="1" t="s">
        <v>9</v>
      </c>
      <c r="D6" s="1" t="s">
        <v>226</v>
      </c>
      <c r="E6" s="1" t="s">
        <v>3489</v>
      </c>
      <c r="F6" s="1">
        <v>272</v>
      </c>
      <c r="G6" s="1">
        <v>167</v>
      </c>
      <c r="H6" s="52">
        <f t="shared" si="0"/>
        <v>61.397058823529413</v>
      </c>
      <c r="I6" s="34">
        <f t="shared" ref="I6:I64" si="1">(J6+K6+L6+M6+N6+O6+P6+Q6+R6+S6+U6+V6+W6+X6+Z6+AA6+AB6+AE6)*100/18</f>
        <v>96.710061545091179</v>
      </c>
      <c r="J6" s="31">
        <v>0.96551724137931039</v>
      </c>
      <c r="K6" s="31">
        <v>0.98692810457516345</v>
      </c>
      <c r="L6" s="31">
        <v>0.97499999999999998</v>
      </c>
      <c r="M6" s="31">
        <v>0.97499999999999998</v>
      </c>
      <c r="N6" s="31">
        <v>0.85321100917431192</v>
      </c>
      <c r="O6" s="31">
        <v>0.96226415094339623</v>
      </c>
      <c r="P6" s="31">
        <v>0.98795180722891562</v>
      </c>
      <c r="Q6" s="31">
        <v>0.95731707317073167</v>
      </c>
      <c r="R6" s="31">
        <v>0.97590361445783136</v>
      </c>
      <c r="S6" s="31">
        <v>1</v>
      </c>
      <c r="T6" s="31" t="s">
        <v>3453</v>
      </c>
      <c r="U6" s="31">
        <v>0.97163120567375882</v>
      </c>
      <c r="V6" s="31">
        <v>0.92</v>
      </c>
      <c r="W6" s="31">
        <v>0.98750000000000004</v>
      </c>
      <c r="X6" s="31">
        <v>0.97484276729559749</v>
      </c>
      <c r="Y6" s="31" t="s">
        <v>3453</v>
      </c>
      <c r="Z6" s="31">
        <v>0.98773006134969321</v>
      </c>
      <c r="AA6" s="31">
        <v>0.96969696969696972</v>
      </c>
      <c r="AB6" s="31">
        <v>0.99390243902439024</v>
      </c>
      <c r="AC6" s="31" t="s">
        <v>3453</v>
      </c>
      <c r="AD6" s="31" t="s">
        <v>3453</v>
      </c>
      <c r="AE6" s="31">
        <v>0.96341463414634143</v>
      </c>
    </row>
    <row r="7" spans="1:31" s="5" customFormat="1" ht="45" customHeight="1" x14ac:dyDescent="0.25">
      <c r="A7" s="1" t="s">
        <v>135</v>
      </c>
      <c r="B7" s="1" t="s">
        <v>8</v>
      </c>
      <c r="C7" s="1" t="s">
        <v>9</v>
      </c>
      <c r="D7" s="1" t="s">
        <v>2753</v>
      </c>
      <c r="E7" s="1" t="s">
        <v>2754</v>
      </c>
      <c r="F7" s="1">
        <v>197</v>
      </c>
      <c r="G7" s="1">
        <v>95</v>
      </c>
      <c r="H7" s="52">
        <f t="shared" si="0"/>
        <v>48.223350253807105</v>
      </c>
      <c r="I7" s="34">
        <f t="shared" si="1"/>
        <v>95.349994997135724</v>
      </c>
      <c r="J7" s="31">
        <v>0.98412698412698407</v>
      </c>
      <c r="K7" s="31">
        <v>0.98809523809523814</v>
      </c>
      <c r="L7" s="31">
        <v>0.95294117647058818</v>
      </c>
      <c r="M7" s="31">
        <v>0.97701149425287359</v>
      </c>
      <c r="N7" s="31">
        <v>0.78</v>
      </c>
      <c r="O7" s="31">
        <v>0.91666666666666663</v>
      </c>
      <c r="P7" s="31">
        <v>0.98901098901098905</v>
      </c>
      <c r="Q7" s="31">
        <v>0.88764044943820219</v>
      </c>
      <c r="R7" s="31">
        <v>0.94505494505494503</v>
      </c>
      <c r="S7" s="31">
        <v>0.95121951219512191</v>
      </c>
      <c r="T7" s="31" t="s">
        <v>3453</v>
      </c>
      <c r="U7" s="31">
        <v>0.98701298701298701</v>
      </c>
      <c r="V7" s="31">
        <v>0.89411764705882357</v>
      </c>
      <c r="W7" s="31">
        <v>0.97777777777777775</v>
      </c>
      <c r="X7" s="31">
        <v>0.98863636363636365</v>
      </c>
      <c r="Y7" s="31" t="s">
        <v>3453</v>
      </c>
      <c r="Z7" s="31">
        <v>0.98888888888888893</v>
      </c>
      <c r="AA7" s="31">
        <v>0.98888888888888893</v>
      </c>
      <c r="AB7" s="31">
        <v>0.98863636363636365</v>
      </c>
      <c r="AC7" s="31" t="s">
        <v>3453</v>
      </c>
      <c r="AD7" s="31" t="s">
        <v>3453</v>
      </c>
      <c r="AE7" s="31">
        <v>0.97727272727272729</v>
      </c>
    </row>
    <row r="8" spans="1:31" s="5" customFormat="1" ht="45" customHeight="1" x14ac:dyDescent="0.25">
      <c r="A8" s="1" t="s">
        <v>135</v>
      </c>
      <c r="B8" s="1" t="s">
        <v>8</v>
      </c>
      <c r="C8" s="1" t="s">
        <v>9</v>
      </c>
      <c r="D8" s="1" t="s">
        <v>150</v>
      </c>
      <c r="E8" s="1" t="s">
        <v>151</v>
      </c>
      <c r="F8" s="1">
        <v>42</v>
      </c>
      <c r="G8" s="1">
        <v>26</v>
      </c>
      <c r="H8" s="52">
        <f t="shared" si="0"/>
        <v>61.904761904761905</v>
      </c>
      <c r="I8" s="34">
        <f t="shared" si="1"/>
        <v>96.402346678662454</v>
      </c>
      <c r="J8" s="31">
        <v>1</v>
      </c>
      <c r="K8" s="31">
        <v>1</v>
      </c>
      <c r="L8" s="31">
        <v>0.88</v>
      </c>
      <c r="M8" s="31">
        <v>1</v>
      </c>
      <c r="N8" s="31">
        <v>0.78947368421052633</v>
      </c>
      <c r="O8" s="31">
        <v>0.96153846153846156</v>
      </c>
      <c r="P8" s="31">
        <v>1</v>
      </c>
      <c r="Q8" s="31">
        <v>1</v>
      </c>
      <c r="R8" s="31">
        <v>0.92</v>
      </c>
      <c r="S8" s="31">
        <v>1</v>
      </c>
      <c r="T8" s="31" t="s">
        <v>3453</v>
      </c>
      <c r="U8" s="31">
        <v>0.95833333333333337</v>
      </c>
      <c r="V8" s="31">
        <v>0.96</v>
      </c>
      <c r="W8" s="31">
        <v>1</v>
      </c>
      <c r="X8" s="31">
        <v>1</v>
      </c>
      <c r="Y8" s="31" t="s">
        <v>3453</v>
      </c>
      <c r="Z8" s="31">
        <v>0.96153846153846156</v>
      </c>
      <c r="AA8" s="31">
        <v>0.96</v>
      </c>
      <c r="AB8" s="31">
        <v>0.96153846153846156</v>
      </c>
      <c r="AC8" s="31" t="s">
        <v>3453</v>
      </c>
      <c r="AD8" s="31" t="s">
        <v>3453</v>
      </c>
      <c r="AE8" s="31">
        <v>1</v>
      </c>
    </row>
    <row r="9" spans="1:31" s="5" customFormat="1" ht="45" customHeight="1" x14ac:dyDescent="0.25">
      <c r="A9" s="1" t="s">
        <v>135</v>
      </c>
      <c r="B9" s="1" t="s">
        <v>8</v>
      </c>
      <c r="C9" s="1" t="s">
        <v>9</v>
      </c>
      <c r="D9" s="1" t="s">
        <v>229</v>
      </c>
      <c r="E9" s="1" t="s">
        <v>230</v>
      </c>
      <c r="F9" s="1">
        <v>55</v>
      </c>
      <c r="G9" s="1">
        <v>29</v>
      </c>
      <c r="H9" s="52">
        <f t="shared" si="0"/>
        <v>52.72727272727272</v>
      </c>
      <c r="I9" s="34">
        <f t="shared" si="1"/>
        <v>99.352307972997622</v>
      </c>
      <c r="J9" s="31">
        <v>1</v>
      </c>
      <c r="K9" s="31">
        <v>1</v>
      </c>
      <c r="L9" s="31">
        <v>0.96551724137931039</v>
      </c>
      <c r="M9" s="31">
        <v>1</v>
      </c>
      <c r="N9" s="31">
        <v>0.95238095238095233</v>
      </c>
      <c r="O9" s="31">
        <v>1</v>
      </c>
      <c r="P9" s="31">
        <v>1</v>
      </c>
      <c r="Q9" s="31">
        <v>1</v>
      </c>
      <c r="R9" s="31">
        <v>1</v>
      </c>
      <c r="S9" s="31">
        <v>1</v>
      </c>
      <c r="T9" s="31" t="s">
        <v>3453</v>
      </c>
      <c r="U9" s="31">
        <v>1</v>
      </c>
      <c r="V9" s="31">
        <v>1</v>
      </c>
      <c r="W9" s="31">
        <v>1</v>
      </c>
      <c r="X9" s="31">
        <v>1</v>
      </c>
      <c r="Y9" s="31" t="s">
        <v>3453</v>
      </c>
      <c r="Z9" s="31">
        <v>1</v>
      </c>
      <c r="AA9" s="31">
        <v>1</v>
      </c>
      <c r="AB9" s="31">
        <v>1</v>
      </c>
      <c r="AC9" s="31" t="s">
        <v>3453</v>
      </c>
      <c r="AD9" s="31" t="s">
        <v>3453</v>
      </c>
      <c r="AE9" s="31">
        <v>0.96551724137931039</v>
      </c>
    </row>
    <row r="10" spans="1:31" s="5" customFormat="1" ht="45" customHeight="1" x14ac:dyDescent="0.25">
      <c r="A10" s="1" t="s">
        <v>135</v>
      </c>
      <c r="B10" s="1" t="s">
        <v>8</v>
      </c>
      <c r="C10" s="1" t="s">
        <v>9</v>
      </c>
      <c r="D10" s="1" t="s">
        <v>196</v>
      </c>
      <c r="E10" s="1" t="s">
        <v>197</v>
      </c>
      <c r="F10" s="1">
        <v>82</v>
      </c>
      <c r="G10" s="1">
        <v>51</v>
      </c>
      <c r="H10" s="52">
        <f t="shared" si="0"/>
        <v>62.195121951219512</v>
      </c>
      <c r="I10" s="34">
        <f t="shared" si="1"/>
        <v>96.466654104628134</v>
      </c>
      <c r="J10" s="31">
        <v>1</v>
      </c>
      <c r="K10" s="31">
        <v>1</v>
      </c>
      <c r="L10" s="31">
        <v>1</v>
      </c>
      <c r="M10" s="31">
        <v>0.89795918367346939</v>
      </c>
      <c r="N10" s="31">
        <v>0.96969696969696972</v>
      </c>
      <c r="O10" s="31">
        <v>0.95348837209302328</v>
      </c>
      <c r="P10" s="31">
        <v>0.97872340425531912</v>
      </c>
      <c r="Q10" s="31">
        <v>0.93478260869565222</v>
      </c>
      <c r="R10" s="31">
        <v>0.92</v>
      </c>
      <c r="S10" s="31">
        <v>0.90476190476190477</v>
      </c>
      <c r="T10" s="31" t="s">
        <v>3453</v>
      </c>
      <c r="U10" s="31">
        <v>1</v>
      </c>
      <c r="V10" s="31">
        <v>0.94871794871794868</v>
      </c>
      <c r="W10" s="31">
        <v>1</v>
      </c>
      <c r="X10" s="31">
        <v>0.95833333333333337</v>
      </c>
      <c r="Y10" s="31" t="s">
        <v>3453</v>
      </c>
      <c r="Z10" s="31">
        <v>0.97916666666666663</v>
      </c>
      <c r="AA10" s="31">
        <v>0.93877551020408168</v>
      </c>
      <c r="AB10" s="31">
        <v>0.97959183673469385</v>
      </c>
      <c r="AC10" s="31" t="s">
        <v>3453</v>
      </c>
      <c r="AD10" s="31" t="s">
        <v>3453</v>
      </c>
      <c r="AE10" s="31">
        <v>1</v>
      </c>
    </row>
    <row r="11" spans="1:31" s="5" customFormat="1" ht="45" customHeight="1" x14ac:dyDescent="0.25">
      <c r="A11" s="1" t="s">
        <v>135</v>
      </c>
      <c r="B11" s="1" t="s">
        <v>8</v>
      </c>
      <c r="C11" s="1" t="s">
        <v>9</v>
      </c>
      <c r="D11" s="1" t="s">
        <v>2769</v>
      </c>
      <c r="E11" s="1" t="s">
        <v>2770</v>
      </c>
      <c r="F11" s="1">
        <v>42</v>
      </c>
      <c r="G11" s="1">
        <v>22</v>
      </c>
      <c r="H11" s="52">
        <f t="shared" si="0"/>
        <v>52.380952380952387</v>
      </c>
      <c r="I11" s="34">
        <f t="shared" si="1"/>
        <v>95.398929773929765</v>
      </c>
      <c r="J11" s="31">
        <v>0.875</v>
      </c>
      <c r="K11" s="31">
        <v>0.95238095238095233</v>
      </c>
      <c r="L11" s="31">
        <v>1</v>
      </c>
      <c r="M11" s="31">
        <v>1</v>
      </c>
      <c r="N11" s="31">
        <v>0.9375</v>
      </c>
      <c r="O11" s="31">
        <v>1</v>
      </c>
      <c r="P11" s="31">
        <v>0.95</v>
      </c>
      <c r="Q11" s="31">
        <v>0.9</v>
      </c>
      <c r="R11" s="31">
        <v>0.95</v>
      </c>
      <c r="S11" s="31">
        <v>1</v>
      </c>
      <c r="T11" s="31" t="s">
        <v>3453</v>
      </c>
      <c r="U11" s="31">
        <v>1</v>
      </c>
      <c r="V11" s="31">
        <v>0.9</v>
      </c>
      <c r="W11" s="31">
        <v>0.95</v>
      </c>
      <c r="X11" s="31">
        <v>0.85</v>
      </c>
      <c r="Y11" s="31" t="s">
        <v>3453</v>
      </c>
      <c r="Z11" s="31">
        <v>0.95238095238095233</v>
      </c>
      <c r="AA11" s="31">
        <v>1</v>
      </c>
      <c r="AB11" s="31">
        <v>0.95454545454545459</v>
      </c>
      <c r="AC11" s="31" t="s">
        <v>3453</v>
      </c>
      <c r="AD11" s="31" t="s">
        <v>3453</v>
      </c>
      <c r="AE11" s="31">
        <v>1</v>
      </c>
    </row>
    <row r="12" spans="1:31" s="5" customFormat="1" ht="45" customHeight="1" x14ac:dyDescent="0.25">
      <c r="A12" s="1" t="s">
        <v>135</v>
      </c>
      <c r="B12" s="1" t="s">
        <v>8</v>
      </c>
      <c r="C12" s="1" t="s">
        <v>9</v>
      </c>
      <c r="D12" s="1" t="s">
        <v>186</v>
      </c>
      <c r="E12" s="1" t="s">
        <v>187</v>
      </c>
      <c r="F12" s="1">
        <v>125</v>
      </c>
      <c r="G12" s="1">
        <v>62</v>
      </c>
      <c r="H12" s="52">
        <f t="shared" si="0"/>
        <v>49.6</v>
      </c>
      <c r="I12" s="34">
        <f t="shared" si="1"/>
        <v>96.161234507500623</v>
      </c>
      <c r="J12" s="31">
        <v>0.97619047619047616</v>
      </c>
      <c r="K12" s="31">
        <v>1</v>
      </c>
      <c r="L12" s="31">
        <v>0.9107142857142857</v>
      </c>
      <c r="M12" s="31">
        <v>0.98245614035087714</v>
      </c>
      <c r="N12" s="31">
        <v>0.86046511627906974</v>
      </c>
      <c r="O12" s="31">
        <v>0.96551724137931039</v>
      </c>
      <c r="P12" s="31">
        <v>0.95</v>
      </c>
      <c r="Q12" s="31">
        <v>0.94915254237288138</v>
      </c>
      <c r="R12" s="31">
        <v>0.96721311475409832</v>
      </c>
      <c r="S12" s="31">
        <v>0.94117647058823528</v>
      </c>
      <c r="T12" s="31" t="s">
        <v>3453</v>
      </c>
      <c r="U12" s="31">
        <v>0.96</v>
      </c>
      <c r="V12" s="31">
        <v>0.9464285714285714</v>
      </c>
      <c r="W12" s="31">
        <v>0.96610169491525422</v>
      </c>
      <c r="X12" s="31">
        <v>0.95</v>
      </c>
      <c r="Y12" s="31" t="s">
        <v>3453</v>
      </c>
      <c r="Z12" s="31">
        <v>0.98360655737704916</v>
      </c>
      <c r="AA12" s="31">
        <v>1</v>
      </c>
      <c r="AB12" s="31">
        <v>1</v>
      </c>
      <c r="AC12" s="31" t="s">
        <v>3453</v>
      </c>
      <c r="AD12" s="31" t="s">
        <v>3453</v>
      </c>
      <c r="AE12" s="31">
        <v>1</v>
      </c>
    </row>
    <row r="13" spans="1:31" s="5" customFormat="1" ht="45" customHeight="1" x14ac:dyDescent="0.25">
      <c r="A13" s="1" t="s">
        <v>135</v>
      </c>
      <c r="B13" s="1" t="s">
        <v>8</v>
      </c>
      <c r="C13" s="1" t="s">
        <v>9</v>
      </c>
      <c r="D13" s="1" t="s">
        <v>176</v>
      </c>
      <c r="E13" s="1" t="s">
        <v>177</v>
      </c>
      <c r="F13" s="1">
        <v>31</v>
      </c>
      <c r="G13" s="1">
        <v>26</v>
      </c>
      <c r="H13" s="52">
        <f t="shared" si="0"/>
        <v>83.870967741935488</v>
      </c>
      <c r="I13" s="34">
        <f t="shared" si="1"/>
        <v>91.685923582208417</v>
      </c>
      <c r="J13" s="31">
        <v>1</v>
      </c>
      <c r="K13" s="31">
        <v>0.9</v>
      </c>
      <c r="L13" s="31">
        <v>0.94736842105263153</v>
      </c>
      <c r="M13" s="31">
        <v>0.8571428571428571</v>
      </c>
      <c r="N13" s="31">
        <v>0.76470588235294112</v>
      </c>
      <c r="O13" s="31">
        <v>0.90476190476190477</v>
      </c>
      <c r="P13" s="31">
        <v>0.9</v>
      </c>
      <c r="Q13" s="31">
        <v>0.85</v>
      </c>
      <c r="R13" s="31">
        <v>0.95</v>
      </c>
      <c r="S13" s="31">
        <v>0.84615384615384615</v>
      </c>
      <c r="T13" s="31" t="s">
        <v>3453</v>
      </c>
      <c r="U13" s="31">
        <v>0.95</v>
      </c>
      <c r="V13" s="31">
        <v>0.83333333333333337</v>
      </c>
      <c r="W13" s="31">
        <v>0.9</v>
      </c>
      <c r="X13" s="31">
        <v>0.9</v>
      </c>
      <c r="Y13" s="31" t="s">
        <v>3453</v>
      </c>
      <c r="Z13" s="31">
        <v>1</v>
      </c>
      <c r="AA13" s="31">
        <v>1</v>
      </c>
      <c r="AB13" s="31">
        <v>1</v>
      </c>
      <c r="AC13" s="31" t="s">
        <v>3453</v>
      </c>
      <c r="AD13" s="31" t="s">
        <v>3453</v>
      </c>
      <c r="AE13" s="31">
        <v>1</v>
      </c>
    </row>
    <row r="14" spans="1:31" s="5" customFormat="1" ht="45" customHeight="1" x14ac:dyDescent="0.25">
      <c r="A14" s="1" t="s">
        <v>135</v>
      </c>
      <c r="B14" s="1" t="s">
        <v>8</v>
      </c>
      <c r="C14" s="1" t="s">
        <v>9</v>
      </c>
      <c r="D14" s="1" t="s">
        <v>152</v>
      </c>
      <c r="E14" s="1" t="s">
        <v>153</v>
      </c>
      <c r="F14" s="1">
        <v>59</v>
      </c>
      <c r="G14" s="1">
        <v>27</v>
      </c>
      <c r="H14" s="52">
        <f t="shared" si="0"/>
        <v>45.762711864406782</v>
      </c>
      <c r="I14" s="34">
        <f t="shared" si="1"/>
        <v>98.638083735909831</v>
      </c>
      <c r="J14" s="31">
        <v>1</v>
      </c>
      <c r="K14" s="31">
        <v>1</v>
      </c>
      <c r="L14" s="31">
        <v>1</v>
      </c>
      <c r="M14" s="31">
        <v>0.95833333333333337</v>
      </c>
      <c r="N14" s="31">
        <v>1</v>
      </c>
      <c r="O14" s="31">
        <v>1</v>
      </c>
      <c r="P14" s="31">
        <v>0.96</v>
      </c>
      <c r="Q14" s="31">
        <v>0.96</v>
      </c>
      <c r="R14" s="31">
        <v>1</v>
      </c>
      <c r="S14" s="31">
        <v>1</v>
      </c>
      <c r="T14" s="31" t="s">
        <v>3453</v>
      </c>
      <c r="U14" s="31">
        <v>1</v>
      </c>
      <c r="V14" s="31">
        <v>0.95652173913043481</v>
      </c>
      <c r="W14" s="31">
        <v>1</v>
      </c>
      <c r="X14" s="31">
        <v>1</v>
      </c>
      <c r="Y14" s="31" t="s">
        <v>3453</v>
      </c>
      <c r="Z14" s="31">
        <v>0.92</v>
      </c>
      <c r="AA14" s="31">
        <v>1</v>
      </c>
      <c r="AB14" s="31">
        <v>1</v>
      </c>
      <c r="AC14" s="31" t="s">
        <v>3453</v>
      </c>
      <c r="AD14" s="31" t="s">
        <v>3453</v>
      </c>
      <c r="AE14" s="31">
        <v>1</v>
      </c>
    </row>
    <row r="15" spans="1:31" s="5" customFormat="1" ht="45" customHeight="1" x14ac:dyDescent="0.25">
      <c r="A15" s="1" t="s">
        <v>135</v>
      </c>
      <c r="B15" s="1" t="s">
        <v>8</v>
      </c>
      <c r="C15" s="1" t="s">
        <v>9</v>
      </c>
      <c r="D15" s="1" t="s">
        <v>184</v>
      </c>
      <c r="E15" s="1" t="s">
        <v>185</v>
      </c>
      <c r="F15" s="1">
        <v>193</v>
      </c>
      <c r="G15" s="1">
        <v>107</v>
      </c>
      <c r="H15" s="52">
        <f t="shared" si="0"/>
        <v>55.440414507772019</v>
      </c>
      <c r="I15" s="34">
        <f t="shared" si="1"/>
        <v>98.206833770035303</v>
      </c>
      <c r="J15" s="31">
        <v>1</v>
      </c>
      <c r="K15" s="31">
        <v>0.99029126213592233</v>
      </c>
      <c r="L15" s="31">
        <v>0.98019801980198018</v>
      </c>
      <c r="M15" s="31">
        <v>0.98095238095238091</v>
      </c>
      <c r="N15" s="31">
        <v>0.93055555555555558</v>
      </c>
      <c r="O15" s="31">
        <v>0.98019801980198018</v>
      </c>
      <c r="P15" s="31">
        <v>0.98113207547169812</v>
      </c>
      <c r="Q15" s="31">
        <v>0.96190476190476193</v>
      </c>
      <c r="R15" s="31">
        <v>0.99065420560747663</v>
      </c>
      <c r="S15" s="31">
        <v>0.95945945945945943</v>
      </c>
      <c r="T15" s="31" t="s">
        <v>3453</v>
      </c>
      <c r="U15" s="31">
        <v>0.98958333333333337</v>
      </c>
      <c r="V15" s="31">
        <v>0.96078431372549022</v>
      </c>
      <c r="W15" s="31">
        <v>0.98113207547169812</v>
      </c>
      <c r="X15" s="31">
        <v>0.99038461538461542</v>
      </c>
      <c r="Y15" s="31" t="s">
        <v>3453</v>
      </c>
      <c r="Z15" s="31">
        <v>1</v>
      </c>
      <c r="AA15" s="31">
        <v>1</v>
      </c>
      <c r="AB15" s="31">
        <v>1</v>
      </c>
      <c r="AC15" s="31" t="s">
        <v>3453</v>
      </c>
      <c r="AD15" s="31" t="s">
        <v>3453</v>
      </c>
      <c r="AE15" s="31">
        <v>1</v>
      </c>
    </row>
    <row r="16" spans="1:31" s="5" customFormat="1" ht="45" customHeight="1" x14ac:dyDescent="0.25">
      <c r="A16" s="1" t="s">
        <v>135</v>
      </c>
      <c r="B16" s="1" t="s">
        <v>8</v>
      </c>
      <c r="C16" s="1" t="s">
        <v>9</v>
      </c>
      <c r="D16" s="1" t="s">
        <v>2751</v>
      </c>
      <c r="E16" s="1" t="s">
        <v>2752</v>
      </c>
      <c r="F16" s="1">
        <v>161</v>
      </c>
      <c r="G16" s="1">
        <v>93</v>
      </c>
      <c r="H16" s="52">
        <f t="shared" si="0"/>
        <v>57.763975155279503</v>
      </c>
      <c r="I16" s="34">
        <f t="shared" si="1"/>
        <v>94.352138921020853</v>
      </c>
      <c r="J16" s="31">
        <v>0.96923076923076923</v>
      </c>
      <c r="K16" s="31">
        <v>0.96202531645569622</v>
      </c>
      <c r="L16" s="31">
        <v>0.95294117647058818</v>
      </c>
      <c r="M16" s="31">
        <v>0.9555555555555556</v>
      </c>
      <c r="N16" s="31">
        <v>0.88888888888888884</v>
      </c>
      <c r="O16" s="31">
        <v>0.94252873563218387</v>
      </c>
      <c r="P16" s="31">
        <v>0.96739130434782605</v>
      </c>
      <c r="Q16" s="31">
        <v>0.87912087912087911</v>
      </c>
      <c r="R16" s="31">
        <v>0.89130434782608692</v>
      </c>
      <c r="S16" s="31">
        <v>0.98360655737704916</v>
      </c>
      <c r="T16" s="31" t="s">
        <v>3453</v>
      </c>
      <c r="U16" s="31">
        <v>0.93023255813953487</v>
      </c>
      <c r="V16" s="31">
        <v>0.88095238095238093</v>
      </c>
      <c r="W16" s="31">
        <v>0.94505494505494503</v>
      </c>
      <c r="X16" s="31">
        <v>0.96666666666666667</v>
      </c>
      <c r="Y16" s="31" t="s">
        <v>3453</v>
      </c>
      <c r="Z16" s="31">
        <v>0.97802197802197799</v>
      </c>
      <c r="AA16" s="31">
        <v>0.97802197802197799</v>
      </c>
      <c r="AB16" s="31">
        <v>0.9887640449438202</v>
      </c>
      <c r="AC16" s="31" t="s">
        <v>3453</v>
      </c>
      <c r="AD16" s="31" t="s">
        <v>3453</v>
      </c>
      <c r="AE16" s="31">
        <v>0.92307692307692313</v>
      </c>
    </row>
    <row r="17" spans="1:31" s="5" customFormat="1" ht="45" customHeight="1" x14ac:dyDescent="0.25">
      <c r="A17" s="1" t="s">
        <v>135</v>
      </c>
      <c r="B17" s="1" t="s">
        <v>8</v>
      </c>
      <c r="C17" s="1" t="s">
        <v>9</v>
      </c>
      <c r="D17" s="1" t="s">
        <v>212</v>
      </c>
      <c r="E17" s="1" t="s">
        <v>213</v>
      </c>
      <c r="F17" s="1">
        <v>128</v>
      </c>
      <c r="G17" s="1">
        <v>64</v>
      </c>
      <c r="H17" s="52">
        <f t="shared" si="0"/>
        <v>50</v>
      </c>
      <c r="I17" s="34">
        <f t="shared" si="1"/>
        <v>96.600397313542217</v>
      </c>
      <c r="J17" s="31">
        <v>0.98076923076923073</v>
      </c>
      <c r="K17" s="31">
        <v>1</v>
      </c>
      <c r="L17" s="31">
        <v>0.90625</v>
      </c>
      <c r="M17" s="31">
        <v>0.98360655737704916</v>
      </c>
      <c r="N17" s="31">
        <v>0.96666666666666667</v>
      </c>
      <c r="O17" s="31">
        <v>0.95</v>
      </c>
      <c r="P17" s="31">
        <v>0.984375</v>
      </c>
      <c r="Q17" s="31">
        <v>0.95</v>
      </c>
      <c r="R17" s="31">
        <v>0.96825396825396826</v>
      </c>
      <c r="S17" s="31">
        <v>0.98039215686274506</v>
      </c>
      <c r="T17" s="31" t="s">
        <v>3453</v>
      </c>
      <c r="U17" s="31">
        <v>1</v>
      </c>
      <c r="V17" s="31">
        <v>0.953125</v>
      </c>
      <c r="W17" s="31">
        <v>0.953125</v>
      </c>
      <c r="X17" s="31">
        <v>0.93650793650793651</v>
      </c>
      <c r="Y17" s="31" t="s">
        <v>3453</v>
      </c>
      <c r="Z17" s="31">
        <v>0.953125</v>
      </c>
      <c r="AA17" s="31">
        <v>0.984375</v>
      </c>
      <c r="AB17" s="31">
        <v>0.96875</v>
      </c>
      <c r="AC17" s="31" t="s">
        <v>3453</v>
      </c>
      <c r="AD17" s="31" t="s">
        <v>3453</v>
      </c>
      <c r="AE17" s="31">
        <v>0.96875</v>
      </c>
    </row>
    <row r="18" spans="1:31" s="5" customFormat="1" ht="45" customHeight="1" x14ac:dyDescent="0.25">
      <c r="A18" s="1" t="s">
        <v>135</v>
      </c>
      <c r="B18" s="1" t="s">
        <v>8</v>
      </c>
      <c r="C18" s="1" t="s">
        <v>9</v>
      </c>
      <c r="D18" s="1" t="s">
        <v>204</v>
      </c>
      <c r="E18" s="1" t="s">
        <v>205</v>
      </c>
      <c r="F18" s="1">
        <v>187</v>
      </c>
      <c r="G18" s="1">
        <v>102</v>
      </c>
      <c r="H18" s="52">
        <f t="shared" si="0"/>
        <v>54.54545454545454</v>
      </c>
      <c r="I18" s="34">
        <f t="shared" si="1"/>
        <v>98.614228343277262</v>
      </c>
      <c r="J18" s="31">
        <v>0.98630136986301364</v>
      </c>
      <c r="K18" s="31">
        <v>1</v>
      </c>
      <c r="L18" s="31">
        <v>0.98969072164948457</v>
      </c>
      <c r="M18" s="31">
        <v>0.98936170212765961</v>
      </c>
      <c r="N18" s="31">
        <v>0.9178082191780822</v>
      </c>
      <c r="O18" s="31">
        <v>1</v>
      </c>
      <c r="P18" s="31">
        <v>1</v>
      </c>
      <c r="Q18" s="31">
        <v>0.96875</v>
      </c>
      <c r="R18" s="31">
        <v>1</v>
      </c>
      <c r="S18" s="31">
        <v>0.97297297297297303</v>
      </c>
      <c r="T18" s="31" t="s">
        <v>3453</v>
      </c>
      <c r="U18" s="31">
        <v>0.98888888888888893</v>
      </c>
      <c r="V18" s="31">
        <v>0.956989247311828</v>
      </c>
      <c r="W18" s="31">
        <v>0.97979797979797978</v>
      </c>
      <c r="X18" s="31">
        <v>1</v>
      </c>
      <c r="Y18" s="31" t="s">
        <v>3453</v>
      </c>
      <c r="Z18" s="31">
        <v>1</v>
      </c>
      <c r="AA18" s="31">
        <v>1</v>
      </c>
      <c r="AB18" s="31">
        <v>1</v>
      </c>
      <c r="AC18" s="31" t="s">
        <v>3453</v>
      </c>
      <c r="AD18" s="31" t="s">
        <v>3453</v>
      </c>
      <c r="AE18" s="31">
        <v>1</v>
      </c>
    </row>
    <row r="19" spans="1:31" s="5" customFormat="1" ht="45" customHeight="1" x14ac:dyDescent="0.25">
      <c r="A19" s="1" t="s">
        <v>135</v>
      </c>
      <c r="B19" s="1" t="s">
        <v>8</v>
      </c>
      <c r="C19" s="1" t="s">
        <v>9</v>
      </c>
      <c r="D19" s="1" t="s">
        <v>156</v>
      </c>
      <c r="E19" s="1" t="s">
        <v>157</v>
      </c>
      <c r="F19" s="1">
        <v>181</v>
      </c>
      <c r="G19" s="1">
        <v>81</v>
      </c>
      <c r="H19" s="52">
        <f t="shared" si="0"/>
        <v>44.751381215469614</v>
      </c>
      <c r="I19" s="34">
        <f t="shared" si="1"/>
        <v>98.603059807643447</v>
      </c>
      <c r="J19" s="31">
        <v>1</v>
      </c>
      <c r="K19" s="31">
        <v>0.98630136986301364</v>
      </c>
      <c r="L19" s="31">
        <v>0.98648648648648651</v>
      </c>
      <c r="M19" s="31">
        <v>0.97333333333333338</v>
      </c>
      <c r="N19" s="31">
        <v>0.98039215686274506</v>
      </c>
      <c r="O19" s="31">
        <v>0.97222222222222221</v>
      </c>
      <c r="P19" s="31">
        <v>1</v>
      </c>
      <c r="Q19" s="31">
        <v>0.97402597402597402</v>
      </c>
      <c r="R19" s="31">
        <v>1</v>
      </c>
      <c r="S19" s="31">
        <v>0.98181818181818181</v>
      </c>
      <c r="T19" s="31" t="s">
        <v>3453</v>
      </c>
      <c r="U19" s="31">
        <v>1</v>
      </c>
      <c r="V19" s="31">
        <v>0.98630136986301364</v>
      </c>
      <c r="W19" s="31">
        <v>0.97333333333333338</v>
      </c>
      <c r="X19" s="31">
        <v>0.97297297297297303</v>
      </c>
      <c r="Y19" s="31" t="s">
        <v>3453</v>
      </c>
      <c r="Z19" s="31">
        <v>0.98717948717948723</v>
      </c>
      <c r="AA19" s="31">
        <v>1</v>
      </c>
      <c r="AB19" s="31">
        <v>0.98734177215189878</v>
      </c>
      <c r="AC19" s="31" t="s">
        <v>3453</v>
      </c>
      <c r="AD19" s="31" t="s">
        <v>3453</v>
      </c>
      <c r="AE19" s="31">
        <v>0.98684210526315785</v>
      </c>
    </row>
    <row r="20" spans="1:31" s="5" customFormat="1" ht="45" customHeight="1" x14ac:dyDescent="0.25">
      <c r="A20" s="1" t="s">
        <v>135</v>
      </c>
      <c r="B20" s="1" t="s">
        <v>8</v>
      </c>
      <c r="C20" s="1" t="s">
        <v>9</v>
      </c>
      <c r="D20" s="1" t="s">
        <v>206</v>
      </c>
      <c r="E20" s="1" t="s">
        <v>207</v>
      </c>
      <c r="F20" s="1">
        <v>163</v>
      </c>
      <c r="G20" s="1">
        <v>95</v>
      </c>
      <c r="H20" s="52">
        <f t="shared" si="0"/>
        <v>58.282208588957054</v>
      </c>
      <c r="I20" s="34">
        <f t="shared" si="1"/>
        <v>98.715814033473464</v>
      </c>
      <c r="J20" s="31">
        <v>1</v>
      </c>
      <c r="K20" s="31">
        <v>1</v>
      </c>
      <c r="L20" s="31">
        <v>1</v>
      </c>
      <c r="M20" s="31">
        <v>0.97826086956521741</v>
      </c>
      <c r="N20" s="31">
        <v>1</v>
      </c>
      <c r="O20" s="31">
        <v>0.98863636363636365</v>
      </c>
      <c r="P20" s="31">
        <v>0.989247311827957</v>
      </c>
      <c r="Q20" s="31">
        <v>0.978494623655914</v>
      </c>
      <c r="R20" s="31">
        <v>1</v>
      </c>
      <c r="S20" s="31">
        <v>1</v>
      </c>
      <c r="T20" s="31" t="s">
        <v>3453</v>
      </c>
      <c r="U20" s="31">
        <v>0.97590361445783136</v>
      </c>
      <c r="V20" s="31">
        <v>0.9555555555555556</v>
      </c>
      <c r="W20" s="31">
        <v>0.98936170212765961</v>
      </c>
      <c r="X20" s="31">
        <v>0.97802197802197799</v>
      </c>
      <c r="Y20" s="31" t="s">
        <v>3453</v>
      </c>
      <c r="Z20" s="31">
        <v>0.989247311827957</v>
      </c>
      <c r="AA20" s="31">
        <v>0.978494623655914</v>
      </c>
      <c r="AB20" s="31">
        <v>0.98936170212765961</v>
      </c>
      <c r="AC20" s="31" t="s">
        <v>3453</v>
      </c>
      <c r="AD20" s="31" t="s">
        <v>3453</v>
      </c>
      <c r="AE20" s="31">
        <v>0.97826086956521741</v>
      </c>
    </row>
    <row r="21" spans="1:31" s="5" customFormat="1" ht="45" customHeight="1" x14ac:dyDescent="0.25">
      <c r="A21" s="1" t="s">
        <v>135</v>
      </c>
      <c r="B21" s="1" t="s">
        <v>8</v>
      </c>
      <c r="C21" s="1" t="s">
        <v>9</v>
      </c>
      <c r="D21" s="1" t="s">
        <v>224</v>
      </c>
      <c r="E21" s="1" t="s">
        <v>225</v>
      </c>
      <c r="F21" s="1">
        <v>199</v>
      </c>
      <c r="G21" s="1">
        <v>107</v>
      </c>
      <c r="H21" s="52">
        <f t="shared" si="0"/>
        <v>53.768844221105525</v>
      </c>
      <c r="I21" s="34">
        <f t="shared" si="1"/>
        <v>97.169045284811673</v>
      </c>
      <c r="J21" s="31">
        <v>1</v>
      </c>
      <c r="K21" s="31">
        <v>0.97894736842105268</v>
      </c>
      <c r="L21" s="31">
        <v>0.93939393939393945</v>
      </c>
      <c r="M21" s="31">
        <v>0.93814432989690721</v>
      </c>
      <c r="N21" s="31">
        <v>0.89473684210526316</v>
      </c>
      <c r="O21" s="31">
        <v>0.94897959183673475</v>
      </c>
      <c r="P21" s="31">
        <v>0.99019607843137258</v>
      </c>
      <c r="Q21" s="31">
        <v>0.95049504950495045</v>
      </c>
      <c r="R21" s="31">
        <v>0.97029702970297027</v>
      </c>
      <c r="S21" s="31">
        <v>1</v>
      </c>
      <c r="T21" s="31" t="s">
        <v>3453</v>
      </c>
      <c r="U21" s="31">
        <v>1</v>
      </c>
      <c r="V21" s="31">
        <v>0.94845360824742264</v>
      </c>
      <c r="W21" s="31">
        <v>0.99019607843137258</v>
      </c>
      <c r="X21" s="31">
        <v>1</v>
      </c>
      <c r="Y21" s="31" t="s">
        <v>3453</v>
      </c>
      <c r="Z21" s="31">
        <v>0.99019607843137258</v>
      </c>
      <c r="AA21" s="31">
        <v>1</v>
      </c>
      <c r="AB21" s="31">
        <v>0.97</v>
      </c>
      <c r="AC21" s="31" t="s">
        <v>3453</v>
      </c>
      <c r="AD21" s="31" t="s">
        <v>3453</v>
      </c>
      <c r="AE21" s="31">
        <v>0.98039215686274506</v>
      </c>
    </row>
    <row r="22" spans="1:31" s="5" customFormat="1" ht="45" customHeight="1" x14ac:dyDescent="0.25">
      <c r="A22" s="1" t="s">
        <v>135</v>
      </c>
      <c r="B22" s="1" t="s">
        <v>8</v>
      </c>
      <c r="C22" s="1" t="s">
        <v>9</v>
      </c>
      <c r="D22" s="1" t="s">
        <v>214</v>
      </c>
      <c r="E22" s="1" t="s">
        <v>215</v>
      </c>
      <c r="F22" s="1">
        <v>146</v>
      </c>
      <c r="G22" s="1">
        <v>107</v>
      </c>
      <c r="H22" s="52">
        <f t="shared" si="0"/>
        <v>73.287671232876718</v>
      </c>
      <c r="I22" s="34">
        <f t="shared" si="1"/>
        <v>95.502503477168844</v>
      </c>
      <c r="J22" s="31">
        <v>0.98360655737704916</v>
      </c>
      <c r="K22" s="31">
        <v>0.978494623655914</v>
      </c>
      <c r="L22" s="31">
        <v>0.95744680851063835</v>
      </c>
      <c r="M22" s="31">
        <v>0.96153846153846156</v>
      </c>
      <c r="N22" s="31">
        <v>0.92500000000000004</v>
      </c>
      <c r="O22" s="31">
        <v>0.94791666666666663</v>
      </c>
      <c r="P22" s="31">
        <v>0.93203883495145634</v>
      </c>
      <c r="Q22" s="31">
        <v>0.8666666666666667</v>
      </c>
      <c r="R22" s="31">
        <v>0.95283018867924529</v>
      </c>
      <c r="S22" s="31">
        <v>0.98529411764705888</v>
      </c>
      <c r="T22" s="31" t="s">
        <v>3453</v>
      </c>
      <c r="U22" s="31">
        <v>0.96907216494845361</v>
      </c>
      <c r="V22" s="31">
        <v>0.93203883495145634</v>
      </c>
      <c r="W22" s="31">
        <v>0.93396226415094341</v>
      </c>
      <c r="X22" s="31">
        <v>0.95145631067961167</v>
      </c>
      <c r="Y22" s="31" t="s">
        <v>3453</v>
      </c>
      <c r="Z22" s="31">
        <v>0.97115384615384615</v>
      </c>
      <c r="AA22" s="31">
        <v>0.98076923076923073</v>
      </c>
      <c r="AB22" s="31">
        <v>1</v>
      </c>
      <c r="AC22" s="31" t="s">
        <v>3453</v>
      </c>
      <c r="AD22" s="31" t="s">
        <v>3453</v>
      </c>
      <c r="AE22" s="31">
        <v>0.96116504854368934</v>
      </c>
    </row>
    <row r="23" spans="1:31" s="5" customFormat="1" ht="45" customHeight="1" x14ac:dyDescent="0.25">
      <c r="A23" s="1" t="s">
        <v>135</v>
      </c>
      <c r="B23" s="1" t="s">
        <v>8</v>
      </c>
      <c r="C23" s="1" t="s">
        <v>9</v>
      </c>
      <c r="D23" s="1" t="s">
        <v>180</v>
      </c>
      <c r="E23" s="1" t="s">
        <v>181</v>
      </c>
      <c r="F23" s="1">
        <v>147</v>
      </c>
      <c r="G23" s="1">
        <v>137</v>
      </c>
      <c r="H23" s="52">
        <f t="shared" si="0"/>
        <v>93.197278911564624</v>
      </c>
      <c r="I23" s="34">
        <f t="shared" si="1"/>
        <v>93.279018926438567</v>
      </c>
      <c r="J23" s="31">
        <v>0.94318181818181823</v>
      </c>
      <c r="K23" s="31">
        <v>0.98165137614678899</v>
      </c>
      <c r="L23" s="31">
        <v>0.96062992125984248</v>
      </c>
      <c r="M23" s="31">
        <v>0.90909090909090906</v>
      </c>
      <c r="N23" s="31">
        <v>0.90322580645161288</v>
      </c>
      <c r="O23" s="31">
        <v>0.92561983471074383</v>
      </c>
      <c r="P23" s="31">
        <v>0.9296875</v>
      </c>
      <c r="Q23" s="31">
        <v>0.88</v>
      </c>
      <c r="R23" s="31">
        <v>0.89393939393939392</v>
      </c>
      <c r="S23" s="31">
        <v>0.92500000000000004</v>
      </c>
      <c r="T23" s="31" t="s">
        <v>3453</v>
      </c>
      <c r="U23" s="31">
        <v>0.94166666666666665</v>
      </c>
      <c r="V23" s="31">
        <v>0.8925619834710744</v>
      </c>
      <c r="W23" s="31">
        <v>0.93939393939393945</v>
      </c>
      <c r="X23" s="31">
        <v>0.96923076923076923</v>
      </c>
      <c r="Y23" s="31" t="s">
        <v>3453</v>
      </c>
      <c r="Z23" s="31">
        <v>0.94573643410852715</v>
      </c>
      <c r="AA23" s="31">
        <v>0.96183206106870234</v>
      </c>
      <c r="AB23" s="31">
        <v>0.96296296296296291</v>
      </c>
      <c r="AC23" s="31" t="s">
        <v>3453</v>
      </c>
      <c r="AD23" s="31" t="s">
        <v>3453</v>
      </c>
      <c r="AE23" s="31">
        <v>0.92481203007518797</v>
      </c>
    </row>
    <row r="24" spans="1:31" s="5" customFormat="1" ht="45" customHeight="1" x14ac:dyDescent="0.25">
      <c r="A24" s="1" t="s">
        <v>135</v>
      </c>
      <c r="B24" s="1" t="s">
        <v>8</v>
      </c>
      <c r="C24" s="1" t="s">
        <v>9</v>
      </c>
      <c r="D24" s="1" t="s">
        <v>160</v>
      </c>
      <c r="E24" s="1" t="s">
        <v>161</v>
      </c>
      <c r="F24" s="1">
        <v>256</v>
      </c>
      <c r="G24" s="1">
        <v>127</v>
      </c>
      <c r="H24" s="52">
        <f t="shared" si="0"/>
        <v>49.609375</v>
      </c>
      <c r="I24" s="34">
        <f t="shared" si="1"/>
        <v>90.0095249096685</v>
      </c>
      <c r="J24" s="31">
        <v>0.98305084745762716</v>
      </c>
      <c r="K24" s="31">
        <v>0.95061728395061729</v>
      </c>
      <c r="L24" s="31">
        <v>0.90217391304347827</v>
      </c>
      <c r="M24" s="31">
        <v>0.82242990654205606</v>
      </c>
      <c r="N24" s="31">
        <v>0.9</v>
      </c>
      <c r="O24" s="31">
        <v>0.90099009900990101</v>
      </c>
      <c r="P24" s="31">
        <v>0.85148514851485146</v>
      </c>
      <c r="Q24" s="31">
        <v>0.85</v>
      </c>
      <c r="R24" s="31">
        <v>0.91891891891891897</v>
      </c>
      <c r="S24" s="31">
        <v>0.90625</v>
      </c>
      <c r="T24" s="31" t="s">
        <v>3453</v>
      </c>
      <c r="U24" s="31">
        <v>0.91666666666666663</v>
      </c>
      <c r="V24" s="31">
        <v>0.83157894736842108</v>
      </c>
      <c r="W24" s="31">
        <v>0.84070796460176989</v>
      </c>
      <c r="X24" s="31">
        <v>0.9196428571428571</v>
      </c>
      <c r="Y24" s="31" t="s">
        <v>3453</v>
      </c>
      <c r="Z24" s="31">
        <v>0.92241379310344829</v>
      </c>
      <c r="AA24" s="31">
        <v>0.91891891891891897</v>
      </c>
      <c r="AB24" s="31">
        <v>0.93859649122807021</v>
      </c>
      <c r="AC24" s="31" t="s">
        <v>3453</v>
      </c>
      <c r="AD24" s="31" t="s">
        <v>3453</v>
      </c>
      <c r="AE24" s="31">
        <v>0.92727272727272725</v>
      </c>
    </row>
    <row r="25" spans="1:31" s="5" customFormat="1" ht="45" customHeight="1" x14ac:dyDescent="0.25">
      <c r="A25" s="1" t="s">
        <v>135</v>
      </c>
      <c r="B25" s="1" t="s">
        <v>8</v>
      </c>
      <c r="C25" s="1" t="s">
        <v>9</v>
      </c>
      <c r="D25" s="1" t="s">
        <v>216</v>
      </c>
      <c r="E25" s="1" t="s">
        <v>217</v>
      </c>
      <c r="F25" s="1">
        <v>175</v>
      </c>
      <c r="G25" s="1">
        <v>78</v>
      </c>
      <c r="H25" s="52">
        <f t="shared" si="0"/>
        <v>44.571428571428569</v>
      </c>
      <c r="I25" s="34">
        <f t="shared" si="1"/>
        <v>95.710688449873729</v>
      </c>
      <c r="J25" s="31">
        <v>0.9538461538461539</v>
      </c>
      <c r="K25" s="31">
        <v>0.95833333333333337</v>
      </c>
      <c r="L25" s="31">
        <v>0.96052631578947367</v>
      </c>
      <c r="M25" s="31">
        <v>0.96</v>
      </c>
      <c r="N25" s="31">
        <v>0.92307692307692313</v>
      </c>
      <c r="O25" s="31">
        <v>0.93506493506493504</v>
      </c>
      <c r="P25" s="31">
        <v>0.98684210526315785</v>
      </c>
      <c r="Q25" s="31">
        <v>0.93333333333333335</v>
      </c>
      <c r="R25" s="31">
        <v>0.89610389610389607</v>
      </c>
      <c r="S25" s="31">
        <v>1</v>
      </c>
      <c r="T25" s="31" t="s">
        <v>3453</v>
      </c>
      <c r="U25" s="31">
        <v>0.97333333333333338</v>
      </c>
      <c r="V25" s="31">
        <v>0.95945945945945943</v>
      </c>
      <c r="W25" s="31">
        <v>0.94666666666666666</v>
      </c>
      <c r="X25" s="31">
        <v>0.95890410958904104</v>
      </c>
      <c r="Y25" s="31" t="s">
        <v>3453</v>
      </c>
      <c r="Z25" s="31">
        <v>0.97368421052631582</v>
      </c>
      <c r="AA25" s="31">
        <v>0.98701298701298701</v>
      </c>
      <c r="AB25" s="31">
        <v>0.97368421052631582</v>
      </c>
      <c r="AC25" s="31" t="s">
        <v>3453</v>
      </c>
      <c r="AD25" s="31" t="s">
        <v>3453</v>
      </c>
      <c r="AE25" s="31">
        <v>0.94805194805194803</v>
      </c>
    </row>
    <row r="26" spans="1:31" s="5" customFormat="1" ht="45" customHeight="1" x14ac:dyDescent="0.25">
      <c r="A26" s="1" t="s">
        <v>135</v>
      </c>
      <c r="B26" s="1" t="s">
        <v>8</v>
      </c>
      <c r="C26" s="1" t="s">
        <v>9</v>
      </c>
      <c r="D26" s="1" t="s">
        <v>154</v>
      </c>
      <c r="E26" s="1" t="s">
        <v>155</v>
      </c>
      <c r="F26" s="1">
        <v>156</v>
      </c>
      <c r="G26" s="1">
        <v>75</v>
      </c>
      <c r="H26" s="52">
        <f t="shared" si="0"/>
        <v>48.07692307692308</v>
      </c>
      <c r="I26" s="34">
        <f t="shared" si="1"/>
        <v>96.117796517447402</v>
      </c>
      <c r="J26" s="31">
        <v>1</v>
      </c>
      <c r="K26" s="31">
        <v>0.95454545454545459</v>
      </c>
      <c r="L26" s="31">
        <v>0.89230769230769236</v>
      </c>
      <c r="M26" s="31">
        <v>0.93055555555555558</v>
      </c>
      <c r="N26" s="31">
        <v>0.79545454545454541</v>
      </c>
      <c r="O26" s="31">
        <v>0.94202898550724634</v>
      </c>
      <c r="P26" s="31">
        <v>1</v>
      </c>
      <c r="Q26" s="31">
        <v>0.971830985915493</v>
      </c>
      <c r="R26" s="31">
        <v>0.97297297297297303</v>
      </c>
      <c r="S26" s="31">
        <v>0.97499999999999998</v>
      </c>
      <c r="T26" s="31" t="s">
        <v>3453</v>
      </c>
      <c r="U26" s="31">
        <v>0.98360655737704916</v>
      </c>
      <c r="V26" s="31">
        <v>0.93846153846153846</v>
      </c>
      <c r="W26" s="31">
        <v>0.97222222222222221</v>
      </c>
      <c r="X26" s="31">
        <v>0.98630136986301364</v>
      </c>
      <c r="Y26" s="31" t="s">
        <v>3453</v>
      </c>
      <c r="Z26" s="31">
        <v>1</v>
      </c>
      <c r="AA26" s="31">
        <v>1</v>
      </c>
      <c r="AB26" s="31">
        <v>1</v>
      </c>
      <c r="AC26" s="31" t="s">
        <v>3453</v>
      </c>
      <c r="AD26" s="31" t="s">
        <v>3453</v>
      </c>
      <c r="AE26" s="31">
        <v>0.9859154929577465</v>
      </c>
    </row>
    <row r="27" spans="1:31" s="5" customFormat="1" ht="45" customHeight="1" x14ac:dyDescent="0.25">
      <c r="A27" s="1" t="s">
        <v>135</v>
      </c>
      <c r="B27" s="1" t="s">
        <v>8</v>
      </c>
      <c r="C27" s="1" t="s">
        <v>9</v>
      </c>
      <c r="D27" s="1" t="s">
        <v>2757</v>
      </c>
      <c r="E27" s="1" t="s">
        <v>2758</v>
      </c>
      <c r="F27" s="1">
        <v>221</v>
      </c>
      <c r="G27" s="1">
        <v>126</v>
      </c>
      <c r="H27" s="52">
        <f t="shared" si="0"/>
        <v>57.013574660633481</v>
      </c>
      <c r="I27" s="34">
        <f t="shared" si="1"/>
        <v>97.446393641086914</v>
      </c>
      <c r="J27" s="31">
        <v>0.98888888888888893</v>
      </c>
      <c r="K27" s="31">
        <v>0.99152542372881358</v>
      </c>
      <c r="L27" s="31">
        <v>0.94017094017094016</v>
      </c>
      <c r="M27" s="31">
        <v>0.96</v>
      </c>
      <c r="N27" s="31">
        <v>0.89534883720930236</v>
      </c>
      <c r="O27" s="31">
        <v>0.97560975609756095</v>
      </c>
      <c r="P27" s="31">
        <v>1</v>
      </c>
      <c r="Q27" s="31">
        <v>0.97540983606557374</v>
      </c>
      <c r="R27" s="31">
        <v>0.9838709677419355</v>
      </c>
      <c r="S27" s="31">
        <v>0.98765432098765427</v>
      </c>
      <c r="T27" s="31" t="s">
        <v>3453</v>
      </c>
      <c r="U27" s="31">
        <v>0.99090909090909096</v>
      </c>
      <c r="V27" s="31">
        <v>0.93220338983050843</v>
      </c>
      <c r="W27" s="31">
        <v>0.96721311475409832</v>
      </c>
      <c r="X27" s="31">
        <v>1</v>
      </c>
      <c r="Y27" s="31" t="s">
        <v>3453</v>
      </c>
      <c r="Z27" s="31">
        <v>0.99186991869918695</v>
      </c>
      <c r="AA27" s="31">
        <v>0.99186991869918695</v>
      </c>
      <c r="AB27" s="31">
        <v>0.99199999999999999</v>
      </c>
      <c r="AC27" s="31" t="s">
        <v>3453</v>
      </c>
      <c r="AD27" s="31" t="s">
        <v>3453</v>
      </c>
      <c r="AE27" s="31">
        <v>0.97580645161290325</v>
      </c>
    </row>
    <row r="28" spans="1:31" s="5" customFormat="1" ht="45" customHeight="1" x14ac:dyDescent="0.25">
      <c r="A28" s="1" t="s">
        <v>135</v>
      </c>
      <c r="B28" s="1" t="s">
        <v>8</v>
      </c>
      <c r="C28" s="1" t="s">
        <v>9</v>
      </c>
      <c r="D28" s="1" t="s">
        <v>231</v>
      </c>
      <c r="E28" s="1" t="s">
        <v>232</v>
      </c>
      <c r="F28" s="1">
        <v>241</v>
      </c>
      <c r="G28" s="1">
        <v>101</v>
      </c>
      <c r="H28" s="52">
        <f t="shared" si="0"/>
        <v>41.908713692946058</v>
      </c>
      <c r="I28" s="34">
        <f t="shared" si="1"/>
        <v>97.812630353816644</v>
      </c>
      <c r="J28" s="31">
        <v>0.98571428571428577</v>
      </c>
      <c r="K28" s="31">
        <v>0.9882352941176471</v>
      </c>
      <c r="L28" s="31">
        <v>0.97752808988764039</v>
      </c>
      <c r="M28" s="31">
        <v>0.94505494505494503</v>
      </c>
      <c r="N28" s="31">
        <v>0.88059701492537312</v>
      </c>
      <c r="O28" s="31">
        <v>0.98888888888888893</v>
      </c>
      <c r="P28" s="31">
        <v>1</v>
      </c>
      <c r="Q28" s="31">
        <v>0.94444444444444442</v>
      </c>
      <c r="R28" s="31">
        <v>0.97826086956521741</v>
      </c>
      <c r="S28" s="31">
        <v>1</v>
      </c>
      <c r="T28" s="31" t="s">
        <v>3453</v>
      </c>
      <c r="U28" s="31">
        <v>0.98734177215189878</v>
      </c>
      <c r="V28" s="31">
        <v>0.97530864197530864</v>
      </c>
      <c r="W28" s="31">
        <v>0.98901098901098905</v>
      </c>
      <c r="X28" s="31">
        <v>0.9882352941176471</v>
      </c>
      <c r="Y28" s="31" t="s">
        <v>3453</v>
      </c>
      <c r="Z28" s="31">
        <v>0.9887640449438202</v>
      </c>
      <c r="AA28" s="31">
        <v>1</v>
      </c>
      <c r="AB28" s="31">
        <v>1</v>
      </c>
      <c r="AC28" s="31" t="s">
        <v>3453</v>
      </c>
      <c r="AD28" s="31" t="s">
        <v>3453</v>
      </c>
      <c r="AE28" s="31">
        <v>0.98888888888888893</v>
      </c>
    </row>
    <row r="29" spans="1:31" s="5" customFormat="1" ht="45" customHeight="1" x14ac:dyDescent="0.25">
      <c r="A29" s="1" t="s">
        <v>135</v>
      </c>
      <c r="B29" s="1" t="s">
        <v>8</v>
      </c>
      <c r="C29" s="1" t="s">
        <v>9</v>
      </c>
      <c r="D29" s="1" t="s">
        <v>168</v>
      </c>
      <c r="E29" s="1" t="s">
        <v>169</v>
      </c>
      <c r="F29" s="1">
        <v>66</v>
      </c>
      <c r="G29" s="1">
        <v>64</v>
      </c>
      <c r="H29" s="52">
        <f t="shared" si="0"/>
        <v>96.969696969696969</v>
      </c>
      <c r="I29" s="34">
        <f t="shared" si="1"/>
        <v>97.010953472904859</v>
      </c>
      <c r="J29" s="31">
        <v>0.98</v>
      </c>
      <c r="K29" s="31">
        <v>1</v>
      </c>
      <c r="L29" s="31">
        <v>0.98275862068965514</v>
      </c>
      <c r="M29" s="31">
        <v>0.98360655737704916</v>
      </c>
      <c r="N29" s="31">
        <v>0.96666666666666667</v>
      </c>
      <c r="O29" s="31">
        <v>0.95</v>
      </c>
      <c r="P29" s="31">
        <v>1</v>
      </c>
      <c r="Q29" s="31">
        <v>0.90322580645161288</v>
      </c>
      <c r="R29" s="31">
        <v>0.95238095238095233</v>
      </c>
      <c r="S29" s="31">
        <v>0.93877551020408168</v>
      </c>
      <c r="T29" s="31" t="s">
        <v>3453</v>
      </c>
      <c r="U29" s="31">
        <v>0.96825396825396826</v>
      </c>
      <c r="V29" s="31">
        <v>0.95161290322580649</v>
      </c>
      <c r="W29" s="31">
        <v>0.96721311475409832</v>
      </c>
      <c r="X29" s="31">
        <v>1</v>
      </c>
      <c r="Y29" s="31" t="s">
        <v>3453</v>
      </c>
      <c r="Z29" s="31">
        <v>0.98360655737704916</v>
      </c>
      <c r="AA29" s="31">
        <v>0.98333333333333328</v>
      </c>
      <c r="AB29" s="31">
        <v>0.96666666666666667</v>
      </c>
      <c r="AC29" s="31" t="s">
        <v>3453</v>
      </c>
      <c r="AD29" s="31" t="s">
        <v>3453</v>
      </c>
      <c r="AE29" s="31">
        <v>0.9838709677419355</v>
      </c>
    </row>
    <row r="30" spans="1:31" s="5" customFormat="1" ht="45" customHeight="1" x14ac:dyDescent="0.25">
      <c r="A30" s="1" t="s">
        <v>135</v>
      </c>
      <c r="B30" s="1" t="s">
        <v>8</v>
      </c>
      <c r="C30" s="1" t="s">
        <v>9</v>
      </c>
      <c r="D30" s="1" t="s">
        <v>2767</v>
      </c>
      <c r="E30" s="1" t="s">
        <v>2768</v>
      </c>
      <c r="F30" s="1">
        <v>109</v>
      </c>
      <c r="G30" s="1">
        <v>89</v>
      </c>
      <c r="H30" s="52">
        <f t="shared" si="0"/>
        <v>81.651376146788991</v>
      </c>
      <c r="I30" s="34">
        <f t="shared" si="1"/>
        <v>95.238946679685057</v>
      </c>
      <c r="J30" s="31">
        <v>0.96610169491525422</v>
      </c>
      <c r="K30" s="31">
        <v>0.98795180722891562</v>
      </c>
      <c r="L30" s="31">
        <v>0.88095238095238093</v>
      </c>
      <c r="M30" s="31">
        <v>0.95180722891566261</v>
      </c>
      <c r="N30" s="31">
        <v>0.83582089552238803</v>
      </c>
      <c r="O30" s="31">
        <v>0.96551724137931039</v>
      </c>
      <c r="P30" s="31">
        <v>0.97727272727272729</v>
      </c>
      <c r="Q30" s="31">
        <v>0.90909090909090906</v>
      </c>
      <c r="R30" s="31">
        <v>0.95454545454545459</v>
      </c>
      <c r="S30" s="31">
        <v>0.98571428571428577</v>
      </c>
      <c r="T30" s="31" t="s">
        <v>3453</v>
      </c>
      <c r="U30" s="31">
        <v>0.97530864197530864</v>
      </c>
      <c r="V30" s="31">
        <v>0.95180722891566261</v>
      </c>
      <c r="W30" s="31">
        <v>0.97590361445783136</v>
      </c>
      <c r="X30" s="31">
        <v>0.96341463414634143</v>
      </c>
      <c r="Y30" s="31" t="s">
        <v>3453</v>
      </c>
      <c r="Z30" s="31">
        <v>0.97674418604651159</v>
      </c>
      <c r="AA30" s="31">
        <v>0.96551724137931039</v>
      </c>
      <c r="AB30" s="31">
        <v>0.97701149425287359</v>
      </c>
      <c r="AC30" s="31" t="s">
        <v>3453</v>
      </c>
      <c r="AD30" s="31" t="s">
        <v>3453</v>
      </c>
      <c r="AE30" s="31">
        <v>0.94252873563218387</v>
      </c>
    </row>
    <row r="31" spans="1:31" s="5" customFormat="1" ht="45" customHeight="1" x14ac:dyDescent="0.25">
      <c r="A31" s="1" t="s">
        <v>135</v>
      </c>
      <c r="B31" s="1" t="s">
        <v>8</v>
      </c>
      <c r="C31" s="1" t="s">
        <v>9</v>
      </c>
      <c r="D31" s="1" t="s">
        <v>136</v>
      </c>
      <c r="E31" s="1" t="s">
        <v>137</v>
      </c>
      <c r="F31" s="1">
        <v>150</v>
      </c>
      <c r="G31" s="1">
        <v>402</v>
      </c>
      <c r="H31" s="52">
        <f t="shared" si="0"/>
        <v>268</v>
      </c>
      <c r="I31" s="34">
        <f t="shared" si="1"/>
        <v>92.334403713371316</v>
      </c>
      <c r="J31" s="31">
        <v>0.94160583941605835</v>
      </c>
      <c r="K31" s="31">
        <v>0.96250000000000002</v>
      </c>
      <c r="L31" s="31">
        <v>0.93548387096774188</v>
      </c>
      <c r="M31" s="31">
        <v>0.89918256130790186</v>
      </c>
      <c r="N31" s="31">
        <v>0.88581314878892736</v>
      </c>
      <c r="O31" s="31">
        <v>0.92022792022792022</v>
      </c>
      <c r="P31" s="31">
        <v>0.91954022988505746</v>
      </c>
      <c r="Q31" s="31">
        <v>0.9008746355685131</v>
      </c>
      <c r="R31" s="31">
        <v>0.92098092643051777</v>
      </c>
      <c r="S31" s="31">
        <v>0.84</v>
      </c>
      <c r="T31" s="31" t="s">
        <v>3453</v>
      </c>
      <c r="U31" s="31">
        <v>0.93617021276595747</v>
      </c>
      <c r="V31" s="31">
        <v>0.8892215568862275</v>
      </c>
      <c r="W31" s="31">
        <v>0.94262295081967218</v>
      </c>
      <c r="X31" s="31">
        <v>0.95774647887323938</v>
      </c>
      <c r="Y31" s="31" t="s">
        <v>3453</v>
      </c>
      <c r="Z31" s="31">
        <v>0.94293478260869568</v>
      </c>
      <c r="AA31" s="31">
        <v>0.92953929539295388</v>
      </c>
      <c r="AB31" s="31">
        <v>0.95652173913043481</v>
      </c>
      <c r="AC31" s="31" t="s">
        <v>3453</v>
      </c>
      <c r="AD31" s="31" t="s">
        <v>3453</v>
      </c>
      <c r="AE31" s="31">
        <v>0.93922651933701662</v>
      </c>
    </row>
    <row r="32" spans="1:31" s="5" customFormat="1" ht="45" customHeight="1" x14ac:dyDescent="0.25">
      <c r="A32" s="1" t="s">
        <v>135</v>
      </c>
      <c r="B32" s="1" t="s">
        <v>8</v>
      </c>
      <c r="C32" s="1" t="s">
        <v>9</v>
      </c>
      <c r="D32" s="1" t="s">
        <v>174</v>
      </c>
      <c r="E32" s="1" t="s">
        <v>175</v>
      </c>
      <c r="F32" s="1">
        <v>187</v>
      </c>
      <c r="G32" s="1">
        <v>99</v>
      </c>
      <c r="H32" s="52">
        <f t="shared" si="0"/>
        <v>52.941176470588239</v>
      </c>
      <c r="I32" s="34">
        <f t="shared" si="1"/>
        <v>99.693919287549903</v>
      </c>
      <c r="J32" s="31">
        <v>1</v>
      </c>
      <c r="K32" s="31">
        <v>1</v>
      </c>
      <c r="L32" s="31">
        <v>1</v>
      </c>
      <c r="M32" s="31">
        <v>1</v>
      </c>
      <c r="N32" s="31">
        <v>0.9885057471264368</v>
      </c>
      <c r="O32" s="31">
        <v>0.989247311827957</v>
      </c>
      <c r="P32" s="31">
        <v>1</v>
      </c>
      <c r="Q32" s="31">
        <v>0.98901098901098905</v>
      </c>
      <c r="R32" s="31">
        <v>1</v>
      </c>
      <c r="S32" s="31">
        <v>1</v>
      </c>
      <c r="T32" s="31" t="s">
        <v>3453</v>
      </c>
      <c r="U32" s="31">
        <v>1</v>
      </c>
      <c r="V32" s="31">
        <v>0.98901098901098905</v>
      </c>
      <c r="W32" s="31">
        <v>1</v>
      </c>
      <c r="X32" s="31">
        <v>0.98913043478260865</v>
      </c>
      <c r="Y32" s="31" t="s">
        <v>3453</v>
      </c>
      <c r="Z32" s="31">
        <v>1</v>
      </c>
      <c r="AA32" s="31">
        <v>1</v>
      </c>
      <c r="AB32" s="31">
        <v>1</v>
      </c>
      <c r="AC32" s="31" t="s">
        <v>3453</v>
      </c>
      <c r="AD32" s="31" t="s">
        <v>3453</v>
      </c>
      <c r="AE32" s="31">
        <v>1</v>
      </c>
    </row>
    <row r="33" spans="1:31" s="5" customFormat="1" ht="45" customHeight="1" x14ac:dyDescent="0.25">
      <c r="A33" s="1" t="s">
        <v>135</v>
      </c>
      <c r="B33" s="1" t="s">
        <v>8</v>
      </c>
      <c r="C33" s="1" t="s">
        <v>9</v>
      </c>
      <c r="D33" s="1" t="s">
        <v>2755</v>
      </c>
      <c r="E33" s="1" t="s">
        <v>2756</v>
      </c>
      <c r="F33" s="1">
        <v>193</v>
      </c>
      <c r="G33" s="1">
        <v>81</v>
      </c>
      <c r="H33" s="52">
        <f t="shared" si="0"/>
        <v>41.968911917098445</v>
      </c>
      <c r="I33" s="34">
        <f t="shared" si="1"/>
        <v>98.182731035802163</v>
      </c>
      <c r="J33" s="31">
        <v>0.9821428571428571</v>
      </c>
      <c r="K33" s="31">
        <v>1</v>
      </c>
      <c r="L33" s="31">
        <v>0.93650793650793651</v>
      </c>
      <c r="M33" s="31">
        <v>1</v>
      </c>
      <c r="N33" s="31">
        <v>0.92156862745098034</v>
      </c>
      <c r="O33" s="31">
        <v>1</v>
      </c>
      <c r="P33" s="31">
        <v>0.95652173913043481</v>
      </c>
      <c r="Q33" s="31">
        <v>0.98550724637681164</v>
      </c>
      <c r="R33" s="31">
        <v>0.97101449275362317</v>
      </c>
      <c r="S33" s="31">
        <v>0.98148148148148151</v>
      </c>
      <c r="T33" s="31" t="s">
        <v>3453</v>
      </c>
      <c r="U33" s="31">
        <v>0.9838709677419355</v>
      </c>
      <c r="V33" s="31">
        <v>0.98412698412698407</v>
      </c>
      <c r="W33" s="31">
        <v>1</v>
      </c>
      <c r="X33" s="31">
        <v>1</v>
      </c>
      <c r="Y33" s="31" t="s">
        <v>3453</v>
      </c>
      <c r="Z33" s="31">
        <v>0.9850746268656716</v>
      </c>
      <c r="AA33" s="31">
        <v>1</v>
      </c>
      <c r="AB33" s="31">
        <v>1</v>
      </c>
      <c r="AC33" s="31" t="s">
        <v>3453</v>
      </c>
      <c r="AD33" s="31" t="s">
        <v>3453</v>
      </c>
      <c r="AE33" s="31">
        <v>0.9850746268656716</v>
      </c>
    </row>
    <row r="34" spans="1:31" s="5" customFormat="1" ht="45" customHeight="1" x14ac:dyDescent="0.25">
      <c r="A34" s="1" t="s">
        <v>135</v>
      </c>
      <c r="B34" s="1" t="s">
        <v>8</v>
      </c>
      <c r="C34" s="1" t="s">
        <v>9</v>
      </c>
      <c r="D34" s="1" t="s">
        <v>2761</v>
      </c>
      <c r="E34" s="1" t="s">
        <v>2762</v>
      </c>
      <c r="F34" s="1">
        <v>226</v>
      </c>
      <c r="G34" s="1">
        <v>97</v>
      </c>
      <c r="H34" s="52">
        <f t="shared" si="0"/>
        <v>42.920353982300888</v>
      </c>
      <c r="I34" s="34">
        <f t="shared" si="1"/>
        <v>94.733537896998413</v>
      </c>
      <c r="J34" s="31">
        <v>0.96969696969696972</v>
      </c>
      <c r="K34" s="31">
        <v>0.98837209302325579</v>
      </c>
      <c r="L34" s="31">
        <v>0.92307692307692313</v>
      </c>
      <c r="M34" s="31">
        <v>0.98913043478260865</v>
      </c>
      <c r="N34" s="31">
        <v>0.81081081081081086</v>
      </c>
      <c r="O34" s="31">
        <v>0.93258426966292129</v>
      </c>
      <c r="P34" s="31">
        <v>0.97872340425531912</v>
      </c>
      <c r="Q34" s="31">
        <v>0.898876404494382</v>
      </c>
      <c r="R34" s="31">
        <v>0.92473118279569888</v>
      </c>
      <c r="S34" s="31">
        <v>0.95588235294117652</v>
      </c>
      <c r="T34" s="31" t="s">
        <v>3453</v>
      </c>
      <c r="U34" s="31">
        <v>0.96470588235294119</v>
      </c>
      <c r="V34" s="31">
        <v>0.93333333333333335</v>
      </c>
      <c r="W34" s="31">
        <v>0.94623655913978499</v>
      </c>
      <c r="X34" s="31">
        <v>0.94565217391304346</v>
      </c>
      <c r="Y34" s="31" t="s">
        <v>3453</v>
      </c>
      <c r="Z34" s="31">
        <v>0.96703296703296704</v>
      </c>
      <c r="AA34" s="31">
        <v>0.97802197802197799</v>
      </c>
      <c r="AB34" s="31">
        <v>0.96739130434782605</v>
      </c>
      <c r="AC34" s="31" t="s">
        <v>3453</v>
      </c>
      <c r="AD34" s="31" t="s">
        <v>3453</v>
      </c>
      <c r="AE34" s="31">
        <v>0.97777777777777775</v>
      </c>
    </row>
    <row r="35" spans="1:31" s="5" customFormat="1" ht="45" customHeight="1" x14ac:dyDescent="0.25">
      <c r="A35" s="1" t="s">
        <v>135</v>
      </c>
      <c r="B35" s="1" t="s">
        <v>8</v>
      </c>
      <c r="C35" s="1" t="s">
        <v>9</v>
      </c>
      <c r="D35" s="1" t="s">
        <v>140</v>
      </c>
      <c r="E35" s="1" t="s">
        <v>141</v>
      </c>
      <c r="F35" s="1">
        <v>250</v>
      </c>
      <c r="G35" s="1">
        <v>109</v>
      </c>
      <c r="H35" s="52">
        <f t="shared" si="0"/>
        <v>43.6</v>
      </c>
      <c r="I35" s="34">
        <f t="shared" si="1"/>
        <v>94.291915113349191</v>
      </c>
      <c r="J35" s="31">
        <v>0.98484848484848486</v>
      </c>
      <c r="K35" s="31">
        <v>0.98</v>
      </c>
      <c r="L35" s="31">
        <v>0.91919191919191923</v>
      </c>
      <c r="M35" s="31">
        <v>0.93457943925233644</v>
      </c>
      <c r="N35" s="31">
        <v>0.83561643835616439</v>
      </c>
      <c r="O35" s="31">
        <v>0.95145631067961167</v>
      </c>
      <c r="P35" s="31">
        <v>1</v>
      </c>
      <c r="Q35" s="31">
        <v>0.91428571428571426</v>
      </c>
      <c r="R35" s="31">
        <v>0.94444444444444442</v>
      </c>
      <c r="S35" s="31">
        <v>0.97297297297297303</v>
      </c>
      <c r="T35" s="31" t="s">
        <v>3453</v>
      </c>
      <c r="U35" s="31">
        <v>0.94680851063829785</v>
      </c>
      <c r="V35" s="31">
        <v>0.90291262135922334</v>
      </c>
      <c r="W35" s="31">
        <v>0.89523809523809528</v>
      </c>
      <c r="X35" s="31">
        <v>0.94</v>
      </c>
      <c r="Y35" s="31" t="s">
        <v>3453</v>
      </c>
      <c r="Z35" s="31">
        <v>0.96296296296296291</v>
      </c>
      <c r="AA35" s="31">
        <v>0.9907407407407407</v>
      </c>
      <c r="AB35" s="31">
        <v>0.99082568807339455</v>
      </c>
      <c r="AC35" s="31" t="s">
        <v>3453</v>
      </c>
      <c r="AD35" s="31" t="s">
        <v>3453</v>
      </c>
      <c r="AE35" s="31">
        <v>0.90566037735849059</v>
      </c>
    </row>
    <row r="36" spans="1:31" s="5" customFormat="1" ht="45" customHeight="1" x14ac:dyDescent="0.25">
      <c r="A36" s="1" t="s">
        <v>135</v>
      </c>
      <c r="B36" s="1" t="s">
        <v>8</v>
      </c>
      <c r="C36" s="1" t="s">
        <v>9</v>
      </c>
      <c r="D36" s="1" t="s">
        <v>162</v>
      </c>
      <c r="E36" s="1" t="s">
        <v>163</v>
      </c>
      <c r="F36" s="1">
        <v>236</v>
      </c>
      <c r="G36" s="1">
        <v>99</v>
      </c>
      <c r="H36" s="52">
        <f t="shared" si="0"/>
        <v>41.949152542372879</v>
      </c>
      <c r="I36" s="34">
        <f t="shared" si="1"/>
        <v>95.587753339639036</v>
      </c>
      <c r="J36" s="31">
        <v>1</v>
      </c>
      <c r="K36" s="31">
        <v>0.98913043478260865</v>
      </c>
      <c r="L36" s="31">
        <v>0.87777777777777777</v>
      </c>
      <c r="M36" s="31">
        <v>0.96842105263157896</v>
      </c>
      <c r="N36" s="31">
        <v>0.81967213114754101</v>
      </c>
      <c r="O36" s="31">
        <v>0.96842105263157896</v>
      </c>
      <c r="P36" s="31">
        <v>0.98979591836734693</v>
      </c>
      <c r="Q36" s="31">
        <v>0.9375</v>
      </c>
      <c r="R36" s="31">
        <v>0.9494949494949495</v>
      </c>
      <c r="S36" s="31">
        <v>0.95238095238095233</v>
      </c>
      <c r="T36" s="31" t="s">
        <v>3453</v>
      </c>
      <c r="U36" s="31">
        <v>0.95402298850574707</v>
      </c>
      <c r="V36" s="31">
        <v>0.92473118279569888</v>
      </c>
      <c r="W36" s="31">
        <v>0.97916666666666663</v>
      </c>
      <c r="X36" s="31">
        <v>0.98936170212765961</v>
      </c>
      <c r="Y36" s="31" t="s">
        <v>3453</v>
      </c>
      <c r="Z36" s="31">
        <v>0.95789473684210524</v>
      </c>
      <c r="AA36" s="31">
        <v>0.98969072164948457</v>
      </c>
      <c r="AB36" s="31">
        <v>0.98958333333333337</v>
      </c>
      <c r="AC36" s="31" t="s">
        <v>3453</v>
      </c>
      <c r="AD36" s="31" t="s">
        <v>3453</v>
      </c>
      <c r="AE36" s="31">
        <v>0.96875</v>
      </c>
    </row>
    <row r="37" spans="1:31" s="5" customFormat="1" ht="45" customHeight="1" x14ac:dyDescent="0.25">
      <c r="A37" s="1" t="s">
        <v>135</v>
      </c>
      <c r="B37" s="1" t="s">
        <v>8</v>
      </c>
      <c r="C37" s="1" t="s">
        <v>9</v>
      </c>
      <c r="D37" s="1" t="s">
        <v>218</v>
      </c>
      <c r="E37" s="1" t="s">
        <v>219</v>
      </c>
      <c r="F37" s="1">
        <v>140</v>
      </c>
      <c r="G37" s="1">
        <v>65</v>
      </c>
      <c r="H37" s="52">
        <f t="shared" si="0"/>
        <v>46.428571428571431</v>
      </c>
      <c r="I37" s="34">
        <f t="shared" si="1"/>
        <v>96.644889714645956</v>
      </c>
      <c r="J37" s="31">
        <v>1</v>
      </c>
      <c r="K37" s="31">
        <v>1</v>
      </c>
      <c r="L37" s="31">
        <v>0.92727272727272725</v>
      </c>
      <c r="M37" s="31">
        <v>1</v>
      </c>
      <c r="N37" s="31">
        <v>0.94117647058823528</v>
      </c>
      <c r="O37" s="31">
        <v>0.95</v>
      </c>
      <c r="P37" s="31">
        <v>0.96666666666666667</v>
      </c>
      <c r="Q37" s="31">
        <v>0.98275862068965514</v>
      </c>
      <c r="R37" s="31">
        <v>0.96610169491525422</v>
      </c>
      <c r="S37" s="31">
        <v>0.8571428571428571</v>
      </c>
      <c r="T37" s="31" t="s">
        <v>3453</v>
      </c>
      <c r="U37" s="31">
        <v>0.94230769230769229</v>
      </c>
      <c r="V37" s="31">
        <v>0.89655172413793105</v>
      </c>
      <c r="W37" s="31">
        <v>1</v>
      </c>
      <c r="X37" s="31">
        <v>1</v>
      </c>
      <c r="Y37" s="31" t="s">
        <v>3453</v>
      </c>
      <c r="Z37" s="31">
        <v>0.98305084745762716</v>
      </c>
      <c r="AA37" s="31">
        <v>1</v>
      </c>
      <c r="AB37" s="31">
        <v>1</v>
      </c>
      <c r="AC37" s="31" t="s">
        <v>3453</v>
      </c>
      <c r="AD37" s="31" t="s">
        <v>3453</v>
      </c>
      <c r="AE37" s="31">
        <v>0.98305084745762716</v>
      </c>
    </row>
    <row r="38" spans="1:31" s="5" customFormat="1" ht="45" customHeight="1" x14ac:dyDescent="0.25">
      <c r="A38" s="1" t="s">
        <v>135</v>
      </c>
      <c r="B38" s="1" t="s">
        <v>8</v>
      </c>
      <c r="C38" s="1" t="s">
        <v>9</v>
      </c>
      <c r="D38" s="1" t="s">
        <v>2749</v>
      </c>
      <c r="E38" s="1" t="s">
        <v>2750</v>
      </c>
      <c r="F38" s="1">
        <v>318</v>
      </c>
      <c r="G38" s="1">
        <v>144</v>
      </c>
      <c r="H38" s="52">
        <f t="shared" si="0"/>
        <v>45.283018867924532</v>
      </c>
      <c r="I38" s="34">
        <f t="shared" si="1"/>
        <v>95.180826065228771</v>
      </c>
      <c r="J38" s="31">
        <v>0.96511627906976749</v>
      </c>
      <c r="K38" s="31">
        <v>0.984375</v>
      </c>
      <c r="L38" s="31">
        <v>0.85074626865671643</v>
      </c>
      <c r="M38" s="31">
        <v>0.97058823529411764</v>
      </c>
      <c r="N38" s="31">
        <v>0.89247311827956988</v>
      </c>
      <c r="O38" s="31">
        <v>0.93023255813953487</v>
      </c>
      <c r="P38" s="31">
        <v>0.97826086956521741</v>
      </c>
      <c r="Q38" s="31">
        <v>0.94117647058823528</v>
      </c>
      <c r="R38" s="31">
        <v>0.97142857142857142</v>
      </c>
      <c r="S38" s="31">
        <v>1</v>
      </c>
      <c r="T38" s="31" t="s">
        <v>3453</v>
      </c>
      <c r="U38" s="31">
        <v>0.95798319327731096</v>
      </c>
      <c r="V38" s="31">
        <v>0.87603305785123964</v>
      </c>
      <c r="W38" s="31">
        <v>0.95588235294117652</v>
      </c>
      <c r="X38" s="31">
        <v>0.97727272727272729</v>
      </c>
      <c r="Y38" s="31" t="s">
        <v>3453</v>
      </c>
      <c r="Z38" s="31">
        <v>0.97761194029850751</v>
      </c>
      <c r="AA38" s="31">
        <v>0.96376811594202894</v>
      </c>
      <c r="AB38" s="31">
        <v>0.98540145985401462</v>
      </c>
      <c r="AC38" s="31" t="s">
        <v>3453</v>
      </c>
      <c r="AD38" s="31" t="s">
        <v>3453</v>
      </c>
      <c r="AE38" s="31">
        <v>0.95419847328244278</v>
      </c>
    </row>
    <row r="39" spans="1:31" s="5" customFormat="1" ht="45" customHeight="1" x14ac:dyDescent="0.25">
      <c r="A39" s="1" t="s">
        <v>135</v>
      </c>
      <c r="B39" s="1" t="s">
        <v>8</v>
      </c>
      <c r="C39" s="1" t="s">
        <v>9</v>
      </c>
      <c r="D39" s="1" t="s">
        <v>148</v>
      </c>
      <c r="E39" s="1" t="s">
        <v>149</v>
      </c>
      <c r="F39" s="1">
        <v>202</v>
      </c>
      <c r="G39" s="1">
        <v>84</v>
      </c>
      <c r="H39" s="52">
        <f t="shared" si="0"/>
        <v>41.584158415841586</v>
      </c>
      <c r="I39" s="34">
        <f t="shared" si="1"/>
        <v>96.751036770944339</v>
      </c>
      <c r="J39" s="31">
        <v>0.967741935483871</v>
      </c>
      <c r="K39" s="31">
        <v>1</v>
      </c>
      <c r="L39" s="31">
        <v>0.89873417721518989</v>
      </c>
      <c r="M39" s="31">
        <v>0.90123456790123457</v>
      </c>
      <c r="N39" s="31">
        <v>0.89090909090909087</v>
      </c>
      <c r="O39" s="31">
        <v>1</v>
      </c>
      <c r="P39" s="31">
        <v>1</v>
      </c>
      <c r="Q39" s="31">
        <v>0.95</v>
      </c>
      <c r="R39" s="31">
        <v>0.97560975609756095</v>
      </c>
      <c r="S39" s="31">
        <v>0.93333333333333335</v>
      </c>
      <c r="T39" s="31" t="s">
        <v>3453</v>
      </c>
      <c r="U39" s="31">
        <v>1</v>
      </c>
      <c r="V39" s="31">
        <v>0.95890410958904104</v>
      </c>
      <c r="W39" s="31">
        <v>0.98795180722891562</v>
      </c>
      <c r="X39" s="31">
        <v>0.96296296296296291</v>
      </c>
      <c r="Y39" s="31" t="s">
        <v>3453</v>
      </c>
      <c r="Z39" s="31">
        <v>1</v>
      </c>
      <c r="AA39" s="31">
        <v>0.98780487804878048</v>
      </c>
      <c r="AB39" s="31">
        <v>1</v>
      </c>
      <c r="AC39" s="31" t="s">
        <v>3453</v>
      </c>
      <c r="AD39" s="31" t="s">
        <v>3453</v>
      </c>
      <c r="AE39" s="31">
        <v>1</v>
      </c>
    </row>
    <row r="40" spans="1:31" s="5" customFormat="1" ht="45" customHeight="1" x14ac:dyDescent="0.25">
      <c r="A40" s="1" t="s">
        <v>135</v>
      </c>
      <c r="B40" s="1" t="s">
        <v>8</v>
      </c>
      <c r="C40" s="1" t="s">
        <v>9</v>
      </c>
      <c r="D40" s="1" t="s">
        <v>198</v>
      </c>
      <c r="E40" s="1" t="s">
        <v>199</v>
      </c>
      <c r="F40" s="1">
        <v>176</v>
      </c>
      <c r="G40" s="1">
        <v>77</v>
      </c>
      <c r="H40" s="52">
        <f t="shared" si="0"/>
        <v>43.75</v>
      </c>
      <c r="I40" s="34">
        <f t="shared" si="1"/>
        <v>96.545412641292543</v>
      </c>
      <c r="J40" s="31">
        <v>0.98076923076923073</v>
      </c>
      <c r="K40" s="31">
        <v>0.95522388059701491</v>
      </c>
      <c r="L40" s="31">
        <v>0.95774647887323938</v>
      </c>
      <c r="M40" s="31">
        <v>0.95588235294117652</v>
      </c>
      <c r="N40" s="31">
        <v>0.91836734693877553</v>
      </c>
      <c r="O40" s="31">
        <v>0.95652173913043481</v>
      </c>
      <c r="P40" s="31">
        <v>1</v>
      </c>
      <c r="Q40" s="31">
        <v>0.94444444444444442</v>
      </c>
      <c r="R40" s="31">
        <v>0.94444444444444442</v>
      </c>
      <c r="S40" s="31">
        <v>0.97916666666666663</v>
      </c>
      <c r="T40" s="31" t="s">
        <v>3453</v>
      </c>
      <c r="U40" s="31">
        <v>0.98529411764705888</v>
      </c>
      <c r="V40" s="31">
        <v>0.9</v>
      </c>
      <c r="W40" s="31">
        <v>0.95833333333333337</v>
      </c>
      <c r="X40" s="31">
        <v>0.97014925373134331</v>
      </c>
      <c r="Y40" s="31" t="s">
        <v>3453</v>
      </c>
      <c r="Z40" s="31">
        <v>1</v>
      </c>
      <c r="AA40" s="31">
        <v>1</v>
      </c>
      <c r="AB40" s="31">
        <v>1</v>
      </c>
      <c r="AC40" s="31" t="s">
        <v>3453</v>
      </c>
      <c r="AD40" s="31" t="s">
        <v>3453</v>
      </c>
      <c r="AE40" s="31">
        <v>0.971830985915493</v>
      </c>
    </row>
    <row r="41" spans="1:31" s="5" customFormat="1" ht="45" customHeight="1" x14ac:dyDescent="0.25">
      <c r="A41" s="1" t="s">
        <v>135</v>
      </c>
      <c r="B41" s="1" t="s">
        <v>8</v>
      </c>
      <c r="C41" s="1" t="s">
        <v>9</v>
      </c>
      <c r="D41" s="1" t="s">
        <v>200</v>
      </c>
      <c r="E41" s="1" t="s">
        <v>201</v>
      </c>
      <c r="F41" s="1">
        <v>183</v>
      </c>
      <c r="G41" s="1">
        <v>114</v>
      </c>
      <c r="H41" s="52">
        <f t="shared" si="0"/>
        <v>62.295081967213115</v>
      </c>
      <c r="I41" s="34">
        <f t="shared" si="1"/>
        <v>96.067587318577026</v>
      </c>
      <c r="J41" s="31">
        <v>1</v>
      </c>
      <c r="K41" s="31">
        <v>0.99029126213592233</v>
      </c>
      <c r="L41" s="31">
        <v>0.9719626168224299</v>
      </c>
      <c r="M41" s="31">
        <v>0.97222222222222221</v>
      </c>
      <c r="N41" s="31">
        <v>0.76388888888888884</v>
      </c>
      <c r="O41" s="31">
        <v>0.9719626168224299</v>
      </c>
      <c r="P41" s="31">
        <v>1</v>
      </c>
      <c r="Q41" s="31">
        <v>0.88888888888888884</v>
      </c>
      <c r="R41" s="31">
        <v>0.92727272727272725</v>
      </c>
      <c r="S41" s="31">
        <v>0.96825396825396826</v>
      </c>
      <c r="T41" s="31" t="s">
        <v>3453</v>
      </c>
      <c r="U41" s="31">
        <v>0.97979797979797978</v>
      </c>
      <c r="V41" s="31">
        <v>0.93069306930693074</v>
      </c>
      <c r="W41" s="31">
        <v>0.99099099099099097</v>
      </c>
      <c r="X41" s="31">
        <v>0.97222222222222221</v>
      </c>
      <c r="Y41" s="31" t="s">
        <v>3453</v>
      </c>
      <c r="Z41" s="31">
        <v>0.99099099099099097</v>
      </c>
      <c r="AA41" s="31">
        <v>1</v>
      </c>
      <c r="AB41" s="31">
        <v>0.99090909090909096</v>
      </c>
      <c r="AC41" s="31" t="s">
        <v>3453</v>
      </c>
      <c r="AD41" s="31" t="s">
        <v>3453</v>
      </c>
      <c r="AE41" s="31">
        <v>0.98181818181818181</v>
      </c>
    </row>
    <row r="42" spans="1:31" s="5" customFormat="1" ht="45" customHeight="1" x14ac:dyDescent="0.25">
      <c r="A42" s="1" t="s">
        <v>135</v>
      </c>
      <c r="B42" s="1" t="s">
        <v>8</v>
      </c>
      <c r="C42" s="1" t="s">
        <v>9</v>
      </c>
      <c r="D42" s="1" t="s">
        <v>178</v>
      </c>
      <c r="E42" s="1" t="s">
        <v>179</v>
      </c>
      <c r="F42" s="1">
        <v>185</v>
      </c>
      <c r="G42" s="1">
        <v>88</v>
      </c>
      <c r="H42" s="52">
        <f t="shared" si="0"/>
        <v>47.567567567567572</v>
      </c>
      <c r="I42" s="34">
        <f t="shared" si="1"/>
        <v>96.44106359960891</v>
      </c>
      <c r="J42" s="31">
        <v>0.98181818181818181</v>
      </c>
      <c r="K42" s="31">
        <v>1</v>
      </c>
      <c r="L42" s="31">
        <v>0.95061728395061729</v>
      </c>
      <c r="M42" s="31">
        <v>0.97647058823529409</v>
      </c>
      <c r="N42" s="31">
        <v>0.90566037735849059</v>
      </c>
      <c r="O42" s="31">
        <v>0.98750000000000004</v>
      </c>
      <c r="P42" s="31">
        <v>0.9885057471264368</v>
      </c>
      <c r="Q42" s="31">
        <v>0.88505747126436785</v>
      </c>
      <c r="R42" s="31">
        <v>0.94186046511627908</v>
      </c>
      <c r="S42" s="31">
        <v>1</v>
      </c>
      <c r="T42" s="31" t="s">
        <v>3453</v>
      </c>
      <c r="U42" s="31">
        <v>0.97101449275362317</v>
      </c>
      <c r="V42" s="31">
        <v>0.91249999999999998</v>
      </c>
      <c r="W42" s="31">
        <v>0.94117647058823528</v>
      </c>
      <c r="X42" s="31">
        <v>0.97590361445783136</v>
      </c>
      <c r="Y42" s="31" t="s">
        <v>3453</v>
      </c>
      <c r="Z42" s="31">
        <v>0.97619047619047616</v>
      </c>
      <c r="AA42" s="31">
        <v>0.98837209302325579</v>
      </c>
      <c r="AB42" s="31">
        <v>1</v>
      </c>
      <c r="AC42" s="31" t="s">
        <v>3453</v>
      </c>
      <c r="AD42" s="31" t="s">
        <v>3453</v>
      </c>
      <c r="AE42" s="31">
        <v>0.97674418604651159</v>
      </c>
    </row>
    <row r="43" spans="1:31" ht="45" customHeight="1" x14ac:dyDescent="0.25">
      <c r="A43" s="1" t="s">
        <v>135</v>
      </c>
      <c r="B43" s="1" t="s">
        <v>8</v>
      </c>
      <c r="C43" s="1" t="s">
        <v>9</v>
      </c>
      <c r="D43" s="1" t="s">
        <v>202</v>
      </c>
      <c r="E43" s="1" t="s">
        <v>203</v>
      </c>
      <c r="F43" s="1">
        <v>188</v>
      </c>
      <c r="G43" s="1">
        <v>90</v>
      </c>
      <c r="H43" s="52">
        <f t="shared" si="0"/>
        <v>47.872340425531917</v>
      </c>
      <c r="I43" s="34">
        <f t="shared" si="1"/>
        <v>98.976576961136729</v>
      </c>
      <c r="J43" s="31">
        <v>1</v>
      </c>
      <c r="K43" s="31">
        <v>1</v>
      </c>
      <c r="L43" s="31">
        <v>0.97647058823529409</v>
      </c>
      <c r="M43" s="31">
        <v>1</v>
      </c>
      <c r="N43" s="31">
        <v>0.95652173913043481</v>
      </c>
      <c r="O43" s="31">
        <v>1</v>
      </c>
      <c r="P43" s="31">
        <v>0.98863636363636365</v>
      </c>
      <c r="Q43" s="31">
        <v>0.95238095238095233</v>
      </c>
      <c r="R43" s="31">
        <v>0.97752808988764039</v>
      </c>
      <c r="S43" s="31">
        <v>1</v>
      </c>
      <c r="T43" s="31" t="s">
        <v>3453</v>
      </c>
      <c r="U43" s="31">
        <v>1</v>
      </c>
      <c r="V43" s="31">
        <v>0.97560975609756095</v>
      </c>
      <c r="W43" s="31">
        <v>1</v>
      </c>
      <c r="X43" s="31">
        <v>1</v>
      </c>
      <c r="Y43" s="31" t="s">
        <v>3453</v>
      </c>
      <c r="Z43" s="31">
        <v>1</v>
      </c>
      <c r="AA43" s="31">
        <v>1</v>
      </c>
      <c r="AB43" s="31">
        <v>1</v>
      </c>
      <c r="AC43" s="31" t="s">
        <v>3453</v>
      </c>
      <c r="AD43" s="31" t="s">
        <v>3453</v>
      </c>
      <c r="AE43" s="31">
        <v>0.98863636363636365</v>
      </c>
    </row>
    <row r="44" spans="1:31" ht="45" customHeight="1" x14ac:dyDescent="0.25">
      <c r="A44" s="1" t="s">
        <v>135</v>
      </c>
      <c r="B44" s="1" t="s">
        <v>8</v>
      </c>
      <c r="C44" s="1" t="s">
        <v>9</v>
      </c>
      <c r="D44" s="1" t="s">
        <v>166</v>
      </c>
      <c r="E44" s="1" t="s">
        <v>167</v>
      </c>
      <c r="F44" s="1">
        <v>142</v>
      </c>
      <c r="G44" s="1">
        <v>120</v>
      </c>
      <c r="H44" s="52">
        <f t="shared" si="0"/>
        <v>84.507042253521121</v>
      </c>
      <c r="I44" s="34">
        <f t="shared" si="1"/>
        <v>98.651436898804775</v>
      </c>
      <c r="J44" s="31">
        <v>0.98979591836734693</v>
      </c>
      <c r="K44" s="31">
        <v>0.99082568807339455</v>
      </c>
      <c r="L44" s="31">
        <v>0.99082568807339455</v>
      </c>
      <c r="M44" s="31">
        <v>1</v>
      </c>
      <c r="N44" s="31">
        <v>0.95876288659793818</v>
      </c>
      <c r="O44" s="31">
        <v>0.97247706422018354</v>
      </c>
      <c r="P44" s="31">
        <v>0.97345132743362828</v>
      </c>
      <c r="Q44" s="31">
        <v>0.99099099099099097</v>
      </c>
      <c r="R44" s="31">
        <v>1</v>
      </c>
      <c r="S44" s="31">
        <v>0.989247311827957</v>
      </c>
      <c r="T44" s="31" t="s">
        <v>3453</v>
      </c>
      <c r="U44" s="31">
        <v>0.96330275229357798</v>
      </c>
      <c r="V44" s="31">
        <v>0.9642857142857143</v>
      </c>
      <c r="W44" s="31">
        <v>0.9910714285714286</v>
      </c>
      <c r="X44" s="31">
        <v>1</v>
      </c>
      <c r="Y44" s="31" t="s">
        <v>3453</v>
      </c>
      <c r="Z44" s="31">
        <v>0.9910714285714286</v>
      </c>
      <c r="AA44" s="31">
        <v>1</v>
      </c>
      <c r="AB44" s="31">
        <v>1</v>
      </c>
      <c r="AC44" s="31" t="s">
        <v>3453</v>
      </c>
      <c r="AD44" s="31" t="s">
        <v>3453</v>
      </c>
      <c r="AE44" s="31">
        <v>0.99115044247787609</v>
      </c>
    </row>
    <row r="45" spans="1:31" ht="45" customHeight="1" x14ac:dyDescent="0.25">
      <c r="A45" s="1" t="s">
        <v>135</v>
      </c>
      <c r="B45" s="1" t="s">
        <v>8</v>
      </c>
      <c r="C45" s="1" t="s">
        <v>9</v>
      </c>
      <c r="D45" s="1" t="s">
        <v>2759</v>
      </c>
      <c r="E45" s="1" t="s">
        <v>2760</v>
      </c>
      <c r="F45" s="1">
        <v>220</v>
      </c>
      <c r="G45" s="1">
        <v>103</v>
      </c>
      <c r="H45" s="52">
        <f t="shared" si="0"/>
        <v>46.81818181818182</v>
      </c>
      <c r="I45" s="34">
        <f t="shared" si="1"/>
        <v>96.710598375295262</v>
      </c>
      <c r="J45" s="31">
        <v>0.96875</v>
      </c>
      <c r="K45" s="31">
        <v>0.98888888888888893</v>
      </c>
      <c r="L45" s="31">
        <v>0.94791666666666663</v>
      </c>
      <c r="M45" s="31">
        <v>0.98</v>
      </c>
      <c r="N45" s="31">
        <v>0.88709677419354838</v>
      </c>
      <c r="O45" s="31">
        <v>0.967741935483871</v>
      </c>
      <c r="P45" s="31">
        <v>0.98039215686274506</v>
      </c>
      <c r="Q45" s="31">
        <v>0.95918367346938771</v>
      </c>
      <c r="R45" s="31">
        <v>0.97058823529411764</v>
      </c>
      <c r="S45" s="31">
        <v>1</v>
      </c>
      <c r="T45" s="31" t="s">
        <v>3453</v>
      </c>
      <c r="U45" s="31">
        <v>0.97916666666666663</v>
      </c>
      <c r="V45" s="31">
        <v>0.94791666666666663</v>
      </c>
      <c r="W45" s="31">
        <v>0.98039215686274506</v>
      </c>
      <c r="X45" s="31">
        <v>0.92783505154639179</v>
      </c>
      <c r="Y45" s="31" t="s">
        <v>3453</v>
      </c>
      <c r="Z45" s="31">
        <v>0.98058252427184467</v>
      </c>
      <c r="AA45" s="31">
        <v>0.970873786407767</v>
      </c>
      <c r="AB45" s="31">
        <v>0.98058252427184467</v>
      </c>
      <c r="AC45" s="31" t="s">
        <v>3453</v>
      </c>
      <c r="AD45" s="31" t="s">
        <v>3453</v>
      </c>
      <c r="AE45" s="31">
        <v>0.99</v>
      </c>
    </row>
    <row r="46" spans="1:31" ht="45" customHeight="1" x14ac:dyDescent="0.25">
      <c r="A46" s="1" t="s">
        <v>135</v>
      </c>
      <c r="B46" s="1" t="s">
        <v>8</v>
      </c>
      <c r="C46" s="1" t="s">
        <v>9</v>
      </c>
      <c r="D46" s="1" t="s">
        <v>144</v>
      </c>
      <c r="E46" s="1" t="s">
        <v>145</v>
      </c>
      <c r="F46" s="1">
        <v>193</v>
      </c>
      <c r="G46" s="1">
        <v>110</v>
      </c>
      <c r="H46" s="52">
        <f t="shared" si="0"/>
        <v>56.994818652849744</v>
      </c>
      <c r="I46" s="34">
        <f t="shared" si="1"/>
        <v>96.636767545866348</v>
      </c>
      <c r="J46" s="31">
        <v>0.971830985915493</v>
      </c>
      <c r="K46" s="31">
        <v>0.98979591836734693</v>
      </c>
      <c r="L46" s="31">
        <v>0.97115384615384615</v>
      </c>
      <c r="M46" s="31">
        <v>0.98095238095238091</v>
      </c>
      <c r="N46" s="31">
        <v>0.84810126582278478</v>
      </c>
      <c r="O46" s="31">
        <v>0.94</v>
      </c>
      <c r="P46" s="31">
        <v>0.98039215686274506</v>
      </c>
      <c r="Q46" s="31">
        <v>0.97029702970297027</v>
      </c>
      <c r="R46" s="31">
        <v>0.94285714285714284</v>
      </c>
      <c r="S46" s="31">
        <v>0.95652173913043481</v>
      </c>
      <c r="T46" s="31" t="s">
        <v>3453</v>
      </c>
      <c r="U46" s="31">
        <v>0.97916666666666663</v>
      </c>
      <c r="V46" s="31">
        <v>0.93939393939393945</v>
      </c>
      <c r="W46" s="31">
        <v>0.98130841121495327</v>
      </c>
      <c r="X46" s="31">
        <v>0.99056603773584906</v>
      </c>
      <c r="Y46" s="31" t="s">
        <v>3453</v>
      </c>
      <c r="Z46" s="31">
        <v>0.97169811320754718</v>
      </c>
      <c r="AA46" s="31">
        <v>1</v>
      </c>
      <c r="AB46" s="31">
        <v>1</v>
      </c>
      <c r="AC46" s="31" t="s">
        <v>3453</v>
      </c>
      <c r="AD46" s="31" t="s">
        <v>3453</v>
      </c>
      <c r="AE46" s="31">
        <v>0.98058252427184467</v>
      </c>
    </row>
    <row r="47" spans="1:31" ht="45" customHeight="1" x14ac:dyDescent="0.25">
      <c r="A47" s="1" t="s">
        <v>135</v>
      </c>
      <c r="B47" s="1" t="s">
        <v>8</v>
      </c>
      <c r="C47" s="1" t="s">
        <v>9</v>
      </c>
      <c r="D47" s="1" t="s">
        <v>2763</v>
      </c>
      <c r="E47" s="1" t="s">
        <v>2764</v>
      </c>
      <c r="F47" s="1">
        <v>110</v>
      </c>
      <c r="G47" s="1">
        <v>77</v>
      </c>
      <c r="H47" s="52">
        <f t="shared" si="0"/>
        <v>70</v>
      </c>
      <c r="I47" s="34">
        <f t="shared" si="1"/>
        <v>93.001930257359916</v>
      </c>
      <c r="J47" s="31">
        <v>0.98461538461538467</v>
      </c>
      <c r="K47" s="31">
        <v>0.94366197183098588</v>
      </c>
      <c r="L47" s="31">
        <v>0.9859154929577465</v>
      </c>
      <c r="M47" s="31">
        <v>0.90789473684210531</v>
      </c>
      <c r="N47" s="31">
        <v>0.98461538461538467</v>
      </c>
      <c r="O47" s="31">
        <v>0.94285714285714284</v>
      </c>
      <c r="P47" s="31">
        <v>0.90410958904109584</v>
      </c>
      <c r="Q47" s="31">
        <v>0.83561643835616439</v>
      </c>
      <c r="R47" s="31">
        <v>0.90789473684210531</v>
      </c>
      <c r="S47" s="31">
        <v>0.93650793650793651</v>
      </c>
      <c r="T47" s="31" t="s">
        <v>3453</v>
      </c>
      <c r="U47" s="31">
        <v>0.95522388059701491</v>
      </c>
      <c r="V47" s="31">
        <v>0.86301369863013699</v>
      </c>
      <c r="W47" s="31">
        <v>0.89333333333333331</v>
      </c>
      <c r="X47" s="31">
        <v>0.94666666666666666</v>
      </c>
      <c r="Y47" s="31" t="s">
        <v>3453</v>
      </c>
      <c r="Z47" s="31">
        <v>0.93421052631578949</v>
      </c>
      <c r="AA47" s="31">
        <v>0.94666666666666666</v>
      </c>
      <c r="AB47" s="31">
        <v>0.93333333333333335</v>
      </c>
      <c r="AC47" s="31" t="s">
        <v>3453</v>
      </c>
      <c r="AD47" s="31" t="s">
        <v>3453</v>
      </c>
      <c r="AE47" s="31">
        <v>0.93421052631578949</v>
      </c>
    </row>
    <row r="48" spans="1:31" ht="45" customHeight="1" x14ac:dyDescent="0.25">
      <c r="A48" s="1" t="s">
        <v>135</v>
      </c>
      <c r="B48" s="1" t="s">
        <v>8</v>
      </c>
      <c r="C48" s="1" t="s">
        <v>9</v>
      </c>
      <c r="D48" s="1" t="s">
        <v>208</v>
      </c>
      <c r="E48" s="1" t="s">
        <v>209</v>
      </c>
      <c r="F48" s="1">
        <v>245</v>
      </c>
      <c r="G48" s="1">
        <v>116</v>
      </c>
      <c r="H48" s="52">
        <f t="shared" si="0"/>
        <v>47.346938775510203</v>
      </c>
      <c r="I48" s="34">
        <f t="shared" si="1"/>
        <v>97.664524176490431</v>
      </c>
      <c r="J48" s="31">
        <v>0.97402597402597402</v>
      </c>
      <c r="K48" s="31">
        <v>1</v>
      </c>
      <c r="L48" s="31">
        <v>0.98113207547169812</v>
      </c>
      <c r="M48" s="31">
        <v>0.98230088495575218</v>
      </c>
      <c r="N48" s="31">
        <v>0.88</v>
      </c>
      <c r="O48" s="31">
        <v>0.98198198198198194</v>
      </c>
      <c r="P48" s="31">
        <v>1</v>
      </c>
      <c r="Q48" s="31">
        <v>0.9826086956521739</v>
      </c>
      <c r="R48" s="31">
        <v>1</v>
      </c>
      <c r="S48" s="31">
        <v>0.98611111111111116</v>
      </c>
      <c r="T48" s="31" t="s">
        <v>3453</v>
      </c>
      <c r="U48" s="31">
        <v>0.99082568807339455</v>
      </c>
      <c r="V48" s="31">
        <v>0.9</v>
      </c>
      <c r="W48" s="31">
        <v>0.99122807017543857</v>
      </c>
      <c r="X48" s="31">
        <v>0.98165137614678899</v>
      </c>
      <c r="Y48" s="31" t="s">
        <v>3453</v>
      </c>
      <c r="Z48" s="31">
        <v>0.9826086956521739</v>
      </c>
      <c r="AA48" s="31">
        <v>0.99130434782608701</v>
      </c>
      <c r="AB48" s="31">
        <v>0.99137931034482762</v>
      </c>
      <c r="AC48" s="31" t="s">
        <v>3453</v>
      </c>
      <c r="AD48" s="31" t="s">
        <v>3453</v>
      </c>
      <c r="AE48" s="31">
        <v>0.98245614035087714</v>
      </c>
    </row>
    <row r="49" spans="1:31" ht="45" customHeight="1" x14ac:dyDescent="0.25">
      <c r="A49" s="1" t="s">
        <v>135</v>
      </c>
      <c r="B49" s="1" t="s">
        <v>8</v>
      </c>
      <c r="C49" s="1" t="s">
        <v>9</v>
      </c>
      <c r="D49" s="1" t="s">
        <v>227</v>
      </c>
      <c r="E49" s="1" t="s">
        <v>228</v>
      </c>
      <c r="F49" s="1">
        <v>154</v>
      </c>
      <c r="G49" s="1">
        <v>143</v>
      </c>
      <c r="H49" s="52">
        <f t="shared" si="0"/>
        <v>92.857142857142861</v>
      </c>
      <c r="I49" s="34">
        <f t="shared" si="1"/>
        <v>93.435799789197645</v>
      </c>
      <c r="J49" s="31">
        <v>1</v>
      </c>
      <c r="K49" s="31">
        <v>0.96747967479674801</v>
      </c>
      <c r="L49" s="31">
        <v>0.96031746031746035</v>
      </c>
      <c r="M49" s="31">
        <v>0.90441176470588236</v>
      </c>
      <c r="N49" s="31">
        <v>0.9</v>
      </c>
      <c r="O49" s="31">
        <v>0.93023255813953487</v>
      </c>
      <c r="P49" s="31">
        <v>0.94656488549618323</v>
      </c>
      <c r="Q49" s="31">
        <v>0.93893129770992367</v>
      </c>
      <c r="R49" s="31">
        <v>0.94814814814814818</v>
      </c>
      <c r="S49" s="31">
        <v>0.91919191919191923</v>
      </c>
      <c r="T49" s="31" t="s">
        <v>3453</v>
      </c>
      <c r="U49" s="31">
        <v>0.93043478260869561</v>
      </c>
      <c r="V49" s="31">
        <v>0.85833333333333328</v>
      </c>
      <c r="W49" s="31">
        <v>0.93382352941176472</v>
      </c>
      <c r="X49" s="31">
        <v>0.94615384615384612</v>
      </c>
      <c r="Y49" s="31" t="s">
        <v>3453</v>
      </c>
      <c r="Z49" s="31">
        <v>0.94927536231884058</v>
      </c>
      <c r="AA49" s="31">
        <v>0.9051094890510949</v>
      </c>
      <c r="AB49" s="31">
        <v>0.95522388059701491</v>
      </c>
      <c r="AC49" s="31" t="s">
        <v>3453</v>
      </c>
      <c r="AD49" s="31" t="s">
        <v>3453</v>
      </c>
      <c r="AE49" s="31">
        <v>0.92481203007518797</v>
      </c>
    </row>
    <row r="50" spans="1:31" ht="45" customHeight="1" x14ac:dyDescent="0.25">
      <c r="A50" s="1" t="s">
        <v>135</v>
      </c>
      <c r="B50" s="1" t="s">
        <v>8</v>
      </c>
      <c r="C50" s="1" t="s">
        <v>9</v>
      </c>
      <c r="D50" s="1" t="s">
        <v>222</v>
      </c>
      <c r="E50" s="1" t="s">
        <v>223</v>
      </c>
      <c r="F50" s="1">
        <v>302</v>
      </c>
      <c r="G50" s="1">
        <v>171</v>
      </c>
      <c r="H50" s="52">
        <f t="shared" si="0"/>
        <v>56.622516556291394</v>
      </c>
      <c r="I50" s="34">
        <f t="shared" si="1"/>
        <v>97.504030562830309</v>
      </c>
      <c r="J50" s="31">
        <v>0.9916666666666667</v>
      </c>
      <c r="K50" s="31">
        <v>0.98701298701298701</v>
      </c>
      <c r="L50" s="31">
        <v>0.96202531645569622</v>
      </c>
      <c r="M50" s="31">
        <v>0.97530864197530864</v>
      </c>
      <c r="N50" s="31">
        <v>0.94782608695652171</v>
      </c>
      <c r="O50" s="31">
        <v>0.97499999999999998</v>
      </c>
      <c r="P50" s="31">
        <v>0.98170731707317072</v>
      </c>
      <c r="Q50" s="31">
        <v>0.96932515337423308</v>
      </c>
      <c r="R50" s="31">
        <v>0.96932515337423308</v>
      </c>
      <c r="S50" s="31">
        <v>0.9553571428571429</v>
      </c>
      <c r="T50" s="31" t="s">
        <v>3453</v>
      </c>
      <c r="U50" s="31">
        <v>0.98692810457516345</v>
      </c>
      <c r="V50" s="31">
        <v>0.96710526315789469</v>
      </c>
      <c r="W50" s="31">
        <v>0.98181818181818181</v>
      </c>
      <c r="X50" s="31">
        <v>0.97435897435897434</v>
      </c>
      <c r="Y50" s="31" t="s">
        <v>3453</v>
      </c>
      <c r="Z50" s="31">
        <v>0.96273291925465843</v>
      </c>
      <c r="AA50" s="31">
        <v>0.99386503067484666</v>
      </c>
      <c r="AB50" s="31">
        <v>0.99390243902439024</v>
      </c>
      <c r="AC50" s="31" t="s">
        <v>3453</v>
      </c>
      <c r="AD50" s="31" t="s">
        <v>3453</v>
      </c>
      <c r="AE50" s="31">
        <v>0.97546012269938653</v>
      </c>
    </row>
    <row r="51" spans="1:31" ht="45" customHeight="1" x14ac:dyDescent="0.25">
      <c r="A51" s="1" t="s">
        <v>135</v>
      </c>
      <c r="B51" s="1" t="s">
        <v>8</v>
      </c>
      <c r="C51" s="1" t="s">
        <v>9</v>
      </c>
      <c r="D51" s="1" t="s">
        <v>2765</v>
      </c>
      <c r="E51" s="1" t="s">
        <v>2766</v>
      </c>
      <c r="F51" s="1">
        <v>342</v>
      </c>
      <c r="G51" s="1">
        <v>290</v>
      </c>
      <c r="H51" s="52">
        <f t="shared" si="0"/>
        <v>84.795321637426895</v>
      </c>
      <c r="I51" s="34">
        <f t="shared" si="1"/>
        <v>98.338776664831755</v>
      </c>
      <c r="J51" s="31">
        <v>0.99236641221374045</v>
      </c>
      <c r="K51" s="31">
        <v>0.99277978339350181</v>
      </c>
      <c r="L51" s="31">
        <v>0.9642857142857143</v>
      </c>
      <c r="M51" s="31">
        <v>0.98943661971830987</v>
      </c>
      <c r="N51" s="31">
        <v>0.96862745098039216</v>
      </c>
      <c r="O51" s="31">
        <v>0.96126760563380287</v>
      </c>
      <c r="P51" s="31">
        <v>0.97577854671280273</v>
      </c>
      <c r="Q51" s="31">
        <v>0.98263888888888884</v>
      </c>
      <c r="R51" s="31">
        <v>0.99307958477508651</v>
      </c>
      <c r="S51" s="31">
        <v>0.97619047619047616</v>
      </c>
      <c r="T51" s="31" t="s">
        <v>3453</v>
      </c>
      <c r="U51" s="31">
        <v>0.98905109489051091</v>
      </c>
      <c r="V51" s="31">
        <v>0.97841726618705038</v>
      </c>
      <c r="W51" s="31">
        <v>0.99290780141843971</v>
      </c>
      <c r="X51" s="31">
        <v>1</v>
      </c>
      <c r="Y51" s="31" t="s">
        <v>3453</v>
      </c>
      <c r="Z51" s="31">
        <v>0.99295774647887325</v>
      </c>
      <c r="AA51" s="31">
        <v>0.98611111111111116</v>
      </c>
      <c r="AB51" s="31">
        <v>0.98606271777003485</v>
      </c>
      <c r="AC51" s="31" t="s">
        <v>3453</v>
      </c>
      <c r="AD51" s="31" t="s">
        <v>3453</v>
      </c>
      <c r="AE51" s="31">
        <v>0.97902097902097907</v>
      </c>
    </row>
    <row r="52" spans="1:31" ht="45" customHeight="1" x14ac:dyDescent="0.25">
      <c r="A52" s="1" t="s">
        <v>135</v>
      </c>
      <c r="B52" s="1" t="s">
        <v>8</v>
      </c>
      <c r="C52" s="1" t="s">
        <v>9</v>
      </c>
      <c r="D52" s="1" t="s">
        <v>194</v>
      </c>
      <c r="E52" s="1" t="s">
        <v>195</v>
      </c>
      <c r="F52" s="1">
        <v>128</v>
      </c>
      <c r="G52" s="1">
        <v>62</v>
      </c>
      <c r="H52" s="52">
        <f t="shared" si="0"/>
        <v>48.4375</v>
      </c>
      <c r="I52" s="34">
        <f t="shared" si="1"/>
        <v>93.538906724561514</v>
      </c>
      <c r="J52" s="31">
        <v>0.97560975609756095</v>
      </c>
      <c r="K52" s="31">
        <v>0.96666666666666667</v>
      </c>
      <c r="L52" s="31">
        <v>0.86538461538461542</v>
      </c>
      <c r="M52" s="31">
        <v>0.87931034482758619</v>
      </c>
      <c r="N52" s="31">
        <v>0.63888888888888884</v>
      </c>
      <c r="O52" s="31">
        <v>0.96491228070175439</v>
      </c>
      <c r="P52" s="31">
        <v>1</v>
      </c>
      <c r="Q52" s="31">
        <v>0.91666666666666663</v>
      </c>
      <c r="R52" s="31">
        <v>0.91803278688524592</v>
      </c>
      <c r="S52" s="31">
        <v>0.93333333333333335</v>
      </c>
      <c r="T52" s="31" t="s">
        <v>3453</v>
      </c>
      <c r="U52" s="31">
        <v>0.97674418604651159</v>
      </c>
      <c r="V52" s="31">
        <v>0.92156862745098034</v>
      </c>
      <c r="W52" s="31">
        <v>1</v>
      </c>
      <c r="X52" s="31">
        <v>0.93103448275862066</v>
      </c>
      <c r="Y52" s="31" t="s">
        <v>3453</v>
      </c>
      <c r="Z52" s="31">
        <v>0.98333333333333328</v>
      </c>
      <c r="AA52" s="31">
        <v>1</v>
      </c>
      <c r="AB52" s="31">
        <v>1</v>
      </c>
      <c r="AC52" s="31" t="s">
        <v>3453</v>
      </c>
      <c r="AD52" s="31" t="s">
        <v>3453</v>
      </c>
      <c r="AE52" s="31">
        <v>0.96551724137931039</v>
      </c>
    </row>
    <row r="53" spans="1:31" ht="45" customHeight="1" x14ac:dyDescent="0.25">
      <c r="A53" s="1" t="s">
        <v>135</v>
      </c>
      <c r="B53" s="1" t="s">
        <v>8</v>
      </c>
      <c r="C53" s="1" t="s">
        <v>9</v>
      </c>
      <c r="D53" s="1" t="s">
        <v>188</v>
      </c>
      <c r="E53" s="1" t="s">
        <v>189</v>
      </c>
      <c r="F53" s="1">
        <v>258</v>
      </c>
      <c r="G53" s="1">
        <v>143</v>
      </c>
      <c r="H53" s="52">
        <f t="shared" si="0"/>
        <v>55.426356589147282</v>
      </c>
      <c r="I53" s="34">
        <f t="shared" si="1"/>
        <v>95.427542839788003</v>
      </c>
      <c r="J53" s="31">
        <v>0.9538461538461539</v>
      </c>
      <c r="K53" s="31">
        <v>0.99115044247787609</v>
      </c>
      <c r="L53" s="31">
        <v>0.95967741935483875</v>
      </c>
      <c r="M53" s="31">
        <v>0.967741935483871</v>
      </c>
      <c r="N53" s="31">
        <v>0.77966101694915257</v>
      </c>
      <c r="O53" s="31">
        <v>0.94262295081967218</v>
      </c>
      <c r="P53" s="31">
        <v>1</v>
      </c>
      <c r="Q53" s="31">
        <v>0.95934959349593496</v>
      </c>
      <c r="R53" s="31">
        <v>1</v>
      </c>
      <c r="S53" s="31">
        <v>0.96551724137931039</v>
      </c>
      <c r="T53" s="31" t="s">
        <v>3453</v>
      </c>
      <c r="U53" s="31">
        <v>0.95614035087719296</v>
      </c>
      <c r="V53" s="31">
        <v>0.90243902439024393</v>
      </c>
      <c r="W53" s="31">
        <v>0.9453125</v>
      </c>
      <c r="X53" s="31">
        <v>0.96666666666666667</v>
      </c>
      <c r="Y53" s="31" t="s">
        <v>3453</v>
      </c>
      <c r="Z53" s="31">
        <v>0.967741935483871</v>
      </c>
      <c r="AA53" s="31">
        <v>0.98399999999999999</v>
      </c>
      <c r="AB53" s="31">
        <v>0.9838709677419355</v>
      </c>
      <c r="AC53" s="31" t="s">
        <v>3453</v>
      </c>
      <c r="AD53" s="31" t="s">
        <v>3453</v>
      </c>
      <c r="AE53" s="31">
        <v>0.95121951219512191</v>
      </c>
    </row>
    <row r="54" spans="1:31" ht="45" customHeight="1" x14ac:dyDescent="0.25">
      <c r="A54" s="1" t="s">
        <v>135</v>
      </c>
      <c r="B54" s="1" t="s">
        <v>8</v>
      </c>
      <c r="C54" s="1" t="s">
        <v>9</v>
      </c>
      <c r="D54" s="1" t="s">
        <v>192</v>
      </c>
      <c r="E54" s="1" t="s">
        <v>193</v>
      </c>
      <c r="F54" s="1">
        <v>106</v>
      </c>
      <c r="G54" s="1">
        <v>53</v>
      </c>
      <c r="H54" s="52">
        <f t="shared" si="0"/>
        <v>50</v>
      </c>
      <c r="I54" s="34">
        <f t="shared" si="1"/>
        <v>96.951297552101806</v>
      </c>
      <c r="J54" s="31">
        <v>1</v>
      </c>
      <c r="K54" s="31">
        <v>0.97959183673469385</v>
      </c>
      <c r="L54" s="31">
        <v>1</v>
      </c>
      <c r="M54" s="31">
        <v>0.96</v>
      </c>
      <c r="N54" s="31">
        <v>0.92105263157894735</v>
      </c>
      <c r="O54" s="31">
        <v>0.98039215686274506</v>
      </c>
      <c r="P54" s="31">
        <v>0.98039215686274506</v>
      </c>
      <c r="Q54" s="31">
        <v>0.94</v>
      </c>
      <c r="R54" s="31">
        <v>1</v>
      </c>
      <c r="S54" s="31">
        <v>0.97222222222222221</v>
      </c>
      <c r="T54" s="31" t="s">
        <v>3453</v>
      </c>
      <c r="U54" s="31">
        <v>0.97872340425531912</v>
      </c>
      <c r="V54" s="31">
        <v>0.91666666666666663</v>
      </c>
      <c r="W54" s="31">
        <v>0.94</v>
      </c>
      <c r="X54" s="31">
        <v>0.97872340425531912</v>
      </c>
      <c r="Y54" s="31" t="s">
        <v>3453</v>
      </c>
      <c r="Z54" s="31">
        <v>0.96153846153846156</v>
      </c>
      <c r="AA54" s="31">
        <v>0.98076923076923073</v>
      </c>
      <c r="AB54" s="31">
        <v>0.98076923076923073</v>
      </c>
      <c r="AC54" s="31" t="s">
        <v>3453</v>
      </c>
      <c r="AD54" s="31" t="s">
        <v>3453</v>
      </c>
      <c r="AE54" s="31">
        <v>0.98039215686274506</v>
      </c>
    </row>
    <row r="55" spans="1:31" ht="45" customHeight="1" x14ac:dyDescent="0.25">
      <c r="A55" s="1" t="s">
        <v>135</v>
      </c>
      <c r="B55" s="1" t="s">
        <v>8</v>
      </c>
      <c r="C55" s="1" t="s">
        <v>9</v>
      </c>
      <c r="D55" s="1" t="s">
        <v>170</v>
      </c>
      <c r="E55" s="1" t="s">
        <v>171</v>
      </c>
      <c r="F55" s="1">
        <v>260</v>
      </c>
      <c r="G55" s="1">
        <v>108</v>
      </c>
      <c r="H55" s="52">
        <f t="shared" si="0"/>
        <v>41.53846153846154</v>
      </c>
      <c r="I55" s="34">
        <f t="shared" si="1"/>
        <v>97.429170905107341</v>
      </c>
      <c r="J55" s="31">
        <v>0.98648648648648651</v>
      </c>
      <c r="K55" s="31">
        <v>0.989247311827957</v>
      </c>
      <c r="L55" s="31">
        <v>0.98958333333333337</v>
      </c>
      <c r="M55" s="31">
        <v>1</v>
      </c>
      <c r="N55" s="31">
        <v>0.91549295774647887</v>
      </c>
      <c r="O55" s="31">
        <v>0.98979591836734693</v>
      </c>
      <c r="P55" s="31">
        <v>1</v>
      </c>
      <c r="Q55" s="31">
        <v>0.9375</v>
      </c>
      <c r="R55" s="31">
        <v>0.95</v>
      </c>
      <c r="S55" s="31">
        <v>0.97014925373134331</v>
      </c>
      <c r="T55" s="31" t="s">
        <v>3453</v>
      </c>
      <c r="U55" s="31">
        <v>0.96666666666666667</v>
      </c>
      <c r="V55" s="31">
        <v>0.91397849462365588</v>
      </c>
      <c r="W55" s="31">
        <v>0.95918367346938771</v>
      </c>
      <c r="X55" s="31">
        <v>0.97916666666666663</v>
      </c>
      <c r="Y55" s="31" t="s">
        <v>3453</v>
      </c>
      <c r="Z55" s="31">
        <v>1</v>
      </c>
      <c r="AA55" s="31">
        <v>1</v>
      </c>
      <c r="AB55" s="31">
        <v>1</v>
      </c>
      <c r="AC55" s="31" t="s">
        <v>3453</v>
      </c>
      <c r="AD55" s="31" t="s">
        <v>3453</v>
      </c>
      <c r="AE55" s="31">
        <v>0.99</v>
      </c>
    </row>
    <row r="56" spans="1:31" ht="45" customHeight="1" x14ac:dyDescent="0.25">
      <c r="A56" s="1" t="s">
        <v>135</v>
      </c>
      <c r="B56" s="1" t="s">
        <v>8</v>
      </c>
      <c r="C56" s="1" t="s">
        <v>9</v>
      </c>
      <c r="D56" s="1" t="s">
        <v>220</v>
      </c>
      <c r="E56" s="1" t="s">
        <v>221</v>
      </c>
      <c r="F56" s="1">
        <v>188</v>
      </c>
      <c r="G56" s="1">
        <v>88</v>
      </c>
      <c r="H56" s="52">
        <f t="shared" si="0"/>
        <v>46.808510638297875</v>
      </c>
      <c r="I56" s="34">
        <f t="shared" si="1"/>
        <v>98.864196974062011</v>
      </c>
      <c r="J56" s="31">
        <v>0.98571428571428577</v>
      </c>
      <c r="K56" s="31">
        <v>1</v>
      </c>
      <c r="L56" s="31">
        <v>0.98795180722891562</v>
      </c>
      <c r="M56" s="31">
        <v>0.98809523809523814</v>
      </c>
      <c r="N56" s="31">
        <v>0.93103448275862066</v>
      </c>
      <c r="O56" s="31">
        <v>0.96296296296296291</v>
      </c>
      <c r="P56" s="31">
        <v>0.98837209302325579</v>
      </c>
      <c r="Q56" s="31">
        <v>0.9882352941176471</v>
      </c>
      <c r="R56" s="31">
        <v>0.9885057471264368</v>
      </c>
      <c r="S56" s="31">
        <v>1</v>
      </c>
      <c r="T56" s="31" t="s">
        <v>3453</v>
      </c>
      <c r="U56" s="31">
        <v>1</v>
      </c>
      <c r="V56" s="31">
        <v>0.97468354430379744</v>
      </c>
      <c r="W56" s="31">
        <v>1</v>
      </c>
      <c r="X56" s="31">
        <v>1</v>
      </c>
      <c r="Y56" s="31" t="s">
        <v>3453</v>
      </c>
      <c r="Z56" s="31">
        <v>1</v>
      </c>
      <c r="AA56" s="31">
        <v>1</v>
      </c>
      <c r="AB56" s="31">
        <v>1</v>
      </c>
      <c r="AC56" s="31" t="s">
        <v>3453</v>
      </c>
      <c r="AD56" s="31" t="s">
        <v>3453</v>
      </c>
      <c r="AE56" s="31">
        <v>1</v>
      </c>
    </row>
    <row r="57" spans="1:31" ht="45" customHeight="1" x14ac:dyDescent="0.25">
      <c r="A57" s="1" t="s">
        <v>135</v>
      </c>
      <c r="B57" s="1" t="s">
        <v>8</v>
      </c>
      <c r="C57" s="1" t="s">
        <v>9</v>
      </c>
      <c r="D57" s="1" t="s">
        <v>182</v>
      </c>
      <c r="E57" s="1" t="s">
        <v>183</v>
      </c>
      <c r="F57" s="1">
        <v>138</v>
      </c>
      <c r="G57" s="1">
        <v>59</v>
      </c>
      <c r="H57" s="52">
        <f t="shared" si="0"/>
        <v>42.753623188405797</v>
      </c>
      <c r="I57" s="34">
        <f t="shared" si="1"/>
        <v>98.831726433813529</v>
      </c>
      <c r="J57" s="31">
        <v>1</v>
      </c>
      <c r="K57" s="31">
        <v>1</v>
      </c>
      <c r="L57" s="31">
        <v>0.9821428571428571</v>
      </c>
      <c r="M57" s="31">
        <v>0.98245614035087714</v>
      </c>
      <c r="N57" s="31">
        <v>1</v>
      </c>
      <c r="O57" s="31">
        <v>0.96551724137931039</v>
      </c>
      <c r="P57" s="31">
        <v>0.98275862068965514</v>
      </c>
      <c r="Q57" s="31">
        <v>1</v>
      </c>
      <c r="R57" s="31">
        <v>1</v>
      </c>
      <c r="S57" s="31">
        <v>1</v>
      </c>
      <c r="T57" s="31" t="s">
        <v>3453</v>
      </c>
      <c r="U57" s="31">
        <v>0.98181818181818181</v>
      </c>
      <c r="V57" s="31">
        <v>0.9642857142857143</v>
      </c>
      <c r="W57" s="31">
        <v>0.96551724137931039</v>
      </c>
      <c r="X57" s="31">
        <v>1</v>
      </c>
      <c r="Y57" s="31" t="s">
        <v>3453</v>
      </c>
      <c r="Z57" s="31">
        <v>0.98275862068965514</v>
      </c>
      <c r="AA57" s="31">
        <v>1</v>
      </c>
      <c r="AB57" s="31">
        <v>1</v>
      </c>
      <c r="AC57" s="31" t="s">
        <v>3453</v>
      </c>
      <c r="AD57" s="31" t="s">
        <v>3453</v>
      </c>
      <c r="AE57" s="31">
        <v>0.98245614035087714</v>
      </c>
    </row>
    <row r="58" spans="1:31" ht="45" customHeight="1" x14ac:dyDescent="0.25">
      <c r="A58" s="1" t="s">
        <v>135</v>
      </c>
      <c r="B58" s="1" t="s">
        <v>8</v>
      </c>
      <c r="C58" s="1" t="s">
        <v>9</v>
      </c>
      <c r="D58" s="1" t="s">
        <v>138</v>
      </c>
      <c r="E58" s="1" t="s">
        <v>139</v>
      </c>
      <c r="F58" s="1">
        <v>173</v>
      </c>
      <c r="G58" s="1">
        <v>73</v>
      </c>
      <c r="H58" s="52">
        <f t="shared" si="0"/>
        <v>42.196531791907518</v>
      </c>
      <c r="I58" s="34">
        <f t="shared" si="1"/>
        <v>96.973975350619625</v>
      </c>
      <c r="J58" s="31">
        <v>0.96296296296296291</v>
      </c>
      <c r="K58" s="31">
        <v>1</v>
      </c>
      <c r="L58" s="31">
        <v>0.97222222222222221</v>
      </c>
      <c r="M58" s="31">
        <v>0.97222222222222221</v>
      </c>
      <c r="N58" s="31">
        <v>0.86956521739130432</v>
      </c>
      <c r="O58" s="31">
        <v>0.90140845070422537</v>
      </c>
      <c r="P58" s="31">
        <v>0.97222222222222221</v>
      </c>
      <c r="Q58" s="31">
        <v>0.9726027397260274</v>
      </c>
      <c r="R58" s="31">
        <v>0.9726027397260274</v>
      </c>
      <c r="S58" s="31">
        <v>1</v>
      </c>
      <c r="T58" s="31" t="s">
        <v>3453</v>
      </c>
      <c r="U58" s="31">
        <v>0.97101449275362317</v>
      </c>
      <c r="V58" s="31">
        <v>0.95774647887323938</v>
      </c>
      <c r="W58" s="31">
        <v>0.97222222222222221</v>
      </c>
      <c r="X58" s="31">
        <v>0.97222222222222221</v>
      </c>
      <c r="Y58" s="31" t="s">
        <v>3453</v>
      </c>
      <c r="Z58" s="31">
        <v>1</v>
      </c>
      <c r="AA58" s="31">
        <v>1</v>
      </c>
      <c r="AB58" s="31">
        <v>1</v>
      </c>
      <c r="AC58" s="31" t="s">
        <v>3453</v>
      </c>
      <c r="AD58" s="31" t="s">
        <v>3453</v>
      </c>
      <c r="AE58" s="31">
        <v>0.98630136986301364</v>
      </c>
    </row>
    <row r="59" spans="1:31" ht="45" customHeight="1" x14ac:dyDescent="0.25">
      <c r="A59" s="1" t="s">
        <v>135</v>
      </c>
      <c r="B59" s="1" t="s">
        <v>8</v>
      </c>
      <c r="C59" s="1" t="s">
        <v>9</v>
      </c>
      <c r="D59" s="1" t="s">
        <v>190</v>
      </c>
      <c r="E59" s="1" t="s">
        <v>191</v>
      </c>
      <c r="F59" s="1">
        <v>229</v>
      </c>
      <c r="G59" s="1">
        <v>113</v>
      </c>
      <c r="H59" s="52">
        <f t="shared" si="0"/>
        <v>49.344978165938862</v>
      </c>
      <c r="I59" s="34">
        <f t="shared" si="1"/>
        <v>96.481728891725083</v>
      </c>
      <c r="J59" s="31">
        <v>0.97530864197530864</v>
      </c>
      <c r="K59" s="31">
        <v>0.96808510638297873</v>
      </c>
      <c r="L59" s="31">
        <v>0.97029702970297027</v>
      </c>
      <c r="M59" s="31">
        <v>0.96116504854368934</v>
      </c>
      <c r="N59" s="31">
        <v>0.85507246376811596</v>
      </c>
      <c r="O59" s="31">
        <v>0.89523809523809528</v>
      </c>
      <c r="P59" s="31">
        <v>0.99065420560747663</v>
      </c>
      <c r="Q59" s="31">
        <v>0.98113207547169812</v>
      </c>
      <c r="R59" s="31">
        <v>0.97222222222222221</v>
      </c>
      <c r="S59" s="31">
        <v>0.95454545454545459</v>
      </c>
      <c r="T59" s="31" t="s">
        <v>3453</v>
      </c>
      <c r="U59" s="31">
        <v>0.98958333333333337</v>
      </c>
      <c r="V59" s="31">
        <v>0.92</v>
      </c>
      <c r="W59" s="31">
        <v>0.99047619047619051</v>
      </c>
      <c r="X59" s="31">
        <v>0.99038461538461542</v>
      </c>
      <c r="Y59" s="31" t="s">
        <v>3453</v>
      </c>
      <c r="Z59" s="31">
        <v>0.99019607843137258</v>
      </c>
      <c r="AA59" s="31">
        <v>0.98130841121495327</v>
      </c>
      <c r="AB59" s="31">
        <v>0.99056603773584906</v>
      </c>
      <c r="AC59" s="31" t="s">
        <v>3453</v>
      </c>
      <c r="AD59" s="31" t="s">
        <v>3453</v>
      </c>
      <c r="AE59" s="31">
        <v>0.99047619047619051</v>
      </c>
    </row>
    <row r="60" spans="1:31" ht="45" customHeight="1" x14ac:dyDescent="0.25">
      <c r="A60" s="1" t="s">
        <v>135</v>
      </c>
      <c r="B60" s="1" t="s">
        <v>8</v>
      </c>
      <c r="C60" s="1" t="s">
        <v>9</v>
      </c>
      <c r="D60" s="1" t="s">
        <v>158</v>
      </c>
      <c r="E60" s="1" t="s">
        <v>159</v>
      </c>
      <c r="F60" s="1">
        <v>200</v>
      </c>
      <c r="G60" s="1">
        <v>145</v>
      </c>
      <c r="H60" s="52">
        <f t="shared" si="0"/>
        <v>72.5</v>
      </c>
      <c r="I60" s="34">
        <f t="shared" si="1"/>
        <v>94.309333535952987</v>
      </c>
      <c r="J60" s="31">
        <v>0.9662921348314607</v>
      </c>
      <c r="K60" s="31">
        <v>0.9765625</v>
      </c>
      <c r="L60" s="31">
        <v>0.97037037037037033</v>
      </c>
      <c r="M60" s="31">
        <v>0.94366197183098588</v>
      </c>
      <c r="N60" s="31">
        <v>0.86138613861386137</v>
      </c>
      <c r="O60" s="31">
        <v>0.90225563909774431</v>
      </c>
      <c r="P60" s="31">
        <v>0.93571428571428572</v>
      </c>
      <c r="Q60" s="31">
        <v>0.85611510791366907</v>
      </c>
      <c r="R60" s="31">
        <v>0.90140845070422537</v>
      </c>
      <c r="S60" s="31">
        <v>0.95180722891566261</v>
      </c>
      <c r="T60" s="31" t="s">
        <v>3453</v>
      </c>
      <c r="U60" s="31">
        <v>0.95081967213114749</v>
      </c>
      <c r="V60" s="31">
        <v>0.90909090909090906</v>
      </c>
      <c r="W60" s="31">
        <v>0.96453900709219853</v>
      </c>
      <c r="X60" s="31">
        <v>0.97058823529411764</v>
      </c>
      <c r="Y60" s="31" t="s">
        <v>3453</v>
      </c>
      <c r="Z60" s="31">
        <v>0.97887323943661975</v>
      </c>
      <c r="AA60" s="31">
        <v>0.97916666666666663</v>
      </c>
      <c r="AB60" s="31">
        <v>0.98601398601398604</v>
      </c>
      <c r="AC60" s="31" t="s">
        <v>3453</v>
      </c>
      <c r="AD60" s="31" t="s">
        <v>3453</v>
      </c>
      <c r="AE60" s="31">
        <v>0.97101449275362317</v>
      </c>
    </row>
    <row r="61" spans="1:31" ht="45" customHeight="1" x14ac:dyDescent="0.25">
      <c r="A61" s="1" t="s">
        <v>135</v>
      </c>
      <c r="B61" s="1" t="s">
        <v>8</v>
      </c>
      <c r="C61" s="1" t="s">
        <v>9</v>
      </c>
      <c r="D61" s="1" t="s">
        <v>146</v>
      </c>
      <c r="E61" s="1" t="s">
        <v>147</v>
      </c>
      <c r="F61" s="1">
        <v>288</v>
      </c>
      <c r="G61" s="1">
        <v>161</v>
      </c>
      <c r="H61" s="52">
        <f t="shared" si="0"/>
        <v>55.902777777777779</v>
      </c>
      <c r="I61" s="34">
        <f t="shared" si="1"/>
        <v>92.277736014215506</v>
      </c>
      <c r="J61" s="31">
        <v>1</v>
      </c>
      <c r="K61" s="31">
        <v>0.96031746031746035</v>
      </c>
      <c r="L61" s="31">
        <v>0.91269841269841268</v>
      </c>
      <c r="M61" s="31">
        <v>0.93617021276595747</v>
      </c>
      <c r="N61" s="31">
        <v>0.78431372549019607</v>
      </c>
      <c r="O61" s="31">
        <v>0.85820895522388063</v>
      </c>
      <c r="P61" s="31">
        <v>0.97902097902097907</v>
      </c>
      <c r="Q61" s="31">
        <v>0.86524822695035464</v>
      </c>
      <c r="R61" s="31">
        <v>0.91836734693877553</v>
      </c>
      <c r="S61" s="31">
        <v>0.9494949494949495</v>
      </c>
      <c r="T61" s="31" t="s">
        <v>3453</v>
      </c>
      <c r="U61" s="31">
        <v>0.95934959349593496</v>
      </c>
      <c r="V61" s="31">
        <v>0.8529411764705882</v>
      </c>
      <c r="W61" s="31">
        <v>0.90972222222222221</v>
      </c>
      <c r="X61" s="31">
        <v>0.92753623188405798</v>
      </c>
      <c r="Y61" s="31" t="s">
        <v>3453</v>
      </c>
      <c r="Z61" s="31">
        <v>0.94366197183098588</v>
      </c>
      <c r="AA61" s="31">
        <v>0.97931034482758617</v>
      </c>
      <c r="AB61" s="31">
        <v>0.97222222222222221</v>
      </c>
      <c r="AC61" s="31" t="s">
        <v>3453</v>
      </c>
      <c r="AD61" s="31" t="s">
        <v>3453</v>
      </c>
      <c r="AE61" s="31">
        <v>0.90140845070422537</v>
      </c>
    </row>
    <row r="62" spans="1:31" ht="45" customHeight="1" x14ac:dyDescent="0.25">
      <c r="A62" s="1" t="s">
        <v>135</v>
      </c>
      <c r="B62" s="1" t="s">
        <v>8</v>
      </c>
      <c r="C62" s="1" t="s">
        <v>9</v>
      </c>
      <c r="D62" s="1" t="s">
        <v>210</v>
      </c>
      <c r="E62" s="1" t="s">
        <v>211</v>
      </c>
      <c r="F62" s="1">
        <v>183</v>
      </c>
      <c r="G62" s="1">
        <v>80</v>
      </c>
      <c r="H62" s="52">
        <f t="shared" si="0"/>
        <v>43.715846994535518</v>
      </c>
      <c r="I62" s="34">
        <f t="shared" si="1"/>
        <v>95.844429139116812</v>
      </c>
      <c r="J62" s="31">
        <v>0.98245614035087714</v>
      </c>
      <c r="K62" s="31">
        <v>0.9726027397260274</v>
      </c>
      <c r="L62" s="31">
        <v>0.95774647887323938</v>
      </c>
      <c r="M62" s="31">
        <v>0.97297297297297303</v>
      </c>
      <c r="N62" s="31">
        <v>0.8936170212765957</v>
      </c>
      <c r="O62" s="31">
        <v>0.98611111111111116</v>
      </c>
      <c r="P62" s="31">
        <v>1</v>
      </c>
      <c r="Q62" s="31">
        <v>0.9178082191780822</v>
      </c>
      <c r="R62" s="31">
        <v>0.93243243243243246</v>
      </c>
      <c r="S62" s="31">
        <v>0.92592592592592593</v>
      </c>
      <c r="T62" s="31" t="s">
        <v>3453</v>
      </c>
      <c r="U62" s="31">
        <v>0.93650793650793651</v>
      </c>
      <c r="V62" s="31">
        <v>0.91044776119402981</v>
      </c>
      <c r="W62" s="31">
        <v>0.97297297297297303</v>
      </c>
      <c r="X62" s="31">
        <v>1</v>
      </c>
      <c r="Y62" s="31" t="s">
        <v>3453</v>
      </c>
      <c r="Z62" s="31">
        <v>0.95833333333333337</v>
      </c>
      <c r="AA62" s="31">
        <v>0.97297297297297303</v>
      </c>
      <c r="AB62" s="31">
        <v>0.98648648648648651</v>
      </c>
      <c r="AC62" s="31" t="s">
        <v>3453</v>
      </c>
      <c r="AD62" s="31" t="s">
        <v>3453</v>
      </c>
      <c r="AE62" s="31">
        <v>0.9726027397260274</v>
      </c>
    </row>
    <row r="63" spans="1:31" ht="45" customHeight="1" x14ac:dyDescent="0.25">
      <c r="A63" s="1" t="s">
        <v>135</v>
      </c>
      <c r="B63" s="1" t="s">
        <v>8</v>
      </c>
      <c r="C63" s="1" t="s">
        <v>9</v>
      </c>
      <c r="D63" s="1" t="s">
        <v>142</v>
      </c>
      <c r="E63" s="1" t="s">
        <v>143</v>
      </c>
      <c r="F63" s="1">
        <v>247</v>
      </c>
      <c r="G63" s="1">
        <v>147</v>
      </c>
      <c r="H63" s="52">
        <f t="shared" si="0"/>
        <v>59.514170040485823</v>
      </c>
      <c r="I63" s="34">
        <f t="shared" si="1"/>
        <v>97.662989520498414</v>
      </c>
      <c r="J63" s="31">
        <v>0.99</v>
      </c>
      <c r="K63" s="31">
        <v>0.97761194029850751</v>
      </c>
      <c r="L63" s="31">
        <v>0.97727272727272729</v>
      </c>
      <c r="M63" s="31">
        <v>0.97826086956521741</v>
      </c>
      <c r="N63" s="31">
        <v>0.99090909090909096</v>
      </c>
      <c r="O63" s="31">
        <v>0.96402877697841727</v>
      </c>
      <c r="P63" s="31">
        <v>0.98581560283687941</v>
      </c>
      <c r="Q63" s="31">
        <v>0.95714285714285718</v>
      </c>
      <c r="R63" s="31">
        <v>0.97857142857142854</v>
      </c>
      <c r="S63" s="31">
        <v>0.93396226415094341</v>
      </c>
      <c r="T63" s="31" t="s">
        <v>3453</v>
      </c>
      <c r="U63" s="31">
        <v>0.96946564885496178</v>
      </c>
      <c r="V63" s="31">
        <v>0.95620437956204385</v>
      </c>
      <c r="W63" s="31">
        <v>0.98571428571428577</v>
      </c>
      <c r="X63" s="31">
        <v>0.98496240601503759</v>
      </c>
      <c r="Y63" s="31" t="s">
        <v>3453</v>
      </c>
      <c r="Z63" s="31">
        <v>0.98518518518518516</v>
      </c>
      <c r="AA63" s="31">
        <v>0.98581560283687941</v>
      </c>
      <c r="AB63" s="31">
        <v>0.98550724637681164</v>
      </c>
      <c r="AC63" s="31" t="s">
        <v>3453</v>
      </c>
      <c r="AD63" s="31" t="s">
        <v>3453</v>
      </c>
      <c r="AE63" s="31">
        <v>0.99290780141843971</v>
      </c>
    </row>
    <row r="64" spans="1:31" ht="45" customHeight="1" x14ac:dyDescent="0.25">
      <c r="A64" s="1" t="s">
        <v>135</v>
      </c>
      <c r="B64" s="1" t="s">
        <v>8</v>
      </c>
      <c r="C64" s="1" t="s">
        <v>9</v>
      </c>
      <c r="D64" s="1" t="s">
        <v>164</v>
      </c>
      <c r="E64" s="1" t="s">
        <v>165</v>
      </c>
      <c r="F64" s="1">
        <v>196</v>
      </c>
      <c r="G64" s="1">
        <v>131</v>
      </c>
      <c r="H64" s="52">
        <f t="shared" si="0"/>
        <v>66.83673469387756</v>
      </c>
      <c r="I64" s="34">
        <f t="shared" si="1"/>
        <v>97.568519354093652</v>
      </c>
      <c r="J64" s="31">
        <v>0.97647058823529409</v>
      </c>
      <c r="K64" s="31">
        <v>0.99180327868852458</v>
      </c>
      <c r="L64" s="31">
        <v>0.97580645161290325</v>
      </c>
      <c r="M64" s="31">
        <v>0.96825396825396826</v>
      </c>
      <c r="N64" s="31">
        <v>0.91111111111111109</v>
      </c>
      <c r="O64" s="31">
        <v>0.9838709677419355</v>
      </c>
      <c r="P64" s="31">
        <v>0.9921875</v>
      </c>
      <c r="Q64" s="31">
        <v>0.93798449612403101</v>
      </c>
      <c r="R64" s="31">
        <v>0.9538461538461539</v>
      </c>
      <c r="S64" s="31">
        <v>0.99</v>
      </c>
      <c r="T64" s="31" t="s">
        <v>3453</v>
      </c>
      <c r="U64" s="31">
        <v>1</v>
      </c>
      <c r="V64" s="31">
        <v>0.95199999999999996</v>
      </c>
      <c r="W64" s="31">
        <v>0.984375</v>
      </c>
      <c r="X64" s="31">
        <v>0.98399999999999999</v>
      </c>
      <c r="Y64" s="31" t="s">
        <v>3453</v>
      </c>
      <c r="Z64" s="31">
        <v>0.99212598425196852</v>
      </c>
      <c r="AA64" s="31">
        <v>0.9921875</v>
      </c>
      <c r="AB64" s="31">
        <v>0.99193548387096775</v>
      </c>
      <c r="AC64" s="31" t="s">
        <v>3453</v>
      </c>
      <c r="AD64" s="31" t="s">
        <v>3453</v>
      </c>
      <c r="AE64" s="31">
        <v>0.984375</v>
      </c>
    </row>
    <row r="65" spans="1:31" ht="45" customHeight="1" x14ac:dyDescent="0.25">
      <c r="A65" s="1" t="s">
        <v>135</v>
      </c>
      <c r="B65" s="1" t="s">
        <v>1046</v>
      </c>
      <c r="C65" s="1" t="s">
        <v>397</v>
      </c>
      <c r="D65" s="1" t="s">
        <v>1257</v>
      </c>
      <c r="E65" s="1" t="s">
        <v>1258</v>
      </c>
      <c r="F65" s="1">
        <v>444</v>
      </c>
      <c r="G65" s="1">
        <v>210</v>
      </c>
      <c r="H65" s="52">
        <f t="shared" si="0"/>
        <v>47.297297297297298</v>
      </c>
      <c r="I65" s="34">
        <f>(J65+K65+L65+M65+N65+O65+P65+Q65+R65+S65+T65+U65+V65+W65+X65+Y65+Z65+AA65+AB65+AC65+AD65+AE65)*100/22</f>
        <v>95.009096102069691</v>
      </c>
      <c r="J65" s="31">
        <v>0.9928057553956835</v>
      </c>
      <c r="K65" s="31">
        <v>1</v>
      </c>
      <c r="L65" s="31">
        <v>0.98453608247422686</v>
      </c>
      <c r="M65" s="31">
        <v>0.98019801980198018</v>
      </c>
      <c r="N65" s="31">
        <v>0.89423076923076927</v>
      </c>
      <c r="O65" s="31">
        <v>0.96335078534031415</v>
      </c>
      <c r="P65" s="31">
        <v>0.91379310344827591</v>
      </c>
      <c r="Q65" s="31">
        <v>0.94444444444444442</v>
      </c>
      <c r="R65" s="31">
        <v>0.93846153846153846</v>
      </c>
      <c r="S65" s="31">
        <v>0.88</v>
      </c>
      <c r="T65" s="31">
        <v>0.9747474747474747</v>
      </c>
      <c r="U65" s="31">
        <v>0.95783132530120485</v>
      </c>
      <c r="V65" s="31">
        <v>0.8493975903614458</v>
      </c>
      <c r="W65" s="31">
        <v>0.96585365853658534</v>
      </c>
      <c r="X65" s="31">
        <v>0.9854368932038835</v>
      </c>
      <c r="Y65" s="31">
        <v>0.95918367346938771</v>
      </c>
      <c r="Z65" s="31">
        <v>0.95121951219512191</v>
      </c>
      <c r="AA65" s="31">
        <v>0.96097560975609753</v>
      </c>
      <c r="AB65" s="31">
        <v>0.97572815533980584</v>
      </c>
      <c r="AC65" s="31">
        <v>0.94240837696335078</v>
      </c>
      <c r="AD65" s="31">
        <v>0.91666666666666663</v>
      </c>
      <c r="AE65" s="31">
        <v>0.97073170731707314</v>
      </c>
    </row>
    <row r="66" spans="1:31" ht="45" customHeight="1" x14ac:dyDescent="0.25">
      <c r="A66" s="1" t="s">
        <v>135</v>
      </c>
      <c r="B66" s="1" t="s">
        <v>1046</v>
      </c>
      <c r="C66" s="1" t="s">
        <v>397</v>
      </c>
      <c r="D66" s="1" t="s">
        <v>1259</v>
      </c>
      <c r="E66" s="1" t="s">
        <v>1260</v>
      </c>
      <c r="F66" s="1">
        <v>992</v>
      </c>
      <c r="G66" s="1">
        <v>486</v>
      </c>
      <c r="H66" s="52">
        <f t="shared" si="0"/>
        <v>48.991935483870968</v>
      </c>
      <c r="I66" s="34">
        <f t="shared" ref="I66:I94" si="2">(J66+K66+L66+M66+N66+O66+P66+Q66+R66+S66+T66+U66+V66+W66+X66+Y66+Z66+AA66+AB66+AC66+AD66+AE66)*100/22</f>
        <v>89.990678828753218</v>
      </c>
      <c r="J66" s="31">
        <v>0.95683453237410077</v>
      </c>
      <c r="K66" s="31">
        <v>0.96045197740112997</v>
      </c>
      <c r="L66" s="31">
        <v>0.9051094890510949</v>
      </c>
      <c r="M66" s="31">
        <v>0.82937365010799136</v>
      </c>
      <c r="N66" s="31">
        <v>0.83157894736842108</v>
      </c>
      <c r="O66" s="31">
        <v>0.95681818181818179</v>
      </c>
      <c r="P66" s="31">
        <v>0.83375314861460958</v>
      </c>
      <c r="Q66" s="31">
        <v>0.80093676814988291</v>
      </c>
      <c r="R66" s="31">
        <v>0.83369803063457326</v>
      </c>
      <c r="S66" s="31">
        <v>0.84651162790697676</v>
      </c>
      <c r="T66" s="31">
        <v>0.92087912087912083</v>
      </c>
      <c r="U66" s="31">
        <v>0.9285714285714286</v>
      </c>
      <c r="V66" s="31">
        <v>0.8308457711442786</v>
      </c>
      <c r="W66" s="31">
        <v>0.91025641025641024</v>
      </c>
      <c r="X66" s="31">
        <v>0.96506550218340614</v>
      </c>
      <c r="Y66" s="31">
        <v>0.91533180778032042</v>
      </c>
      <c r="Z66" s="31">
        <v>0.92951541850220265</v>
      </c>
      <c r="AA66" s="31">
        <v>0.94323144104803491</v>
      </c>
      <c r="AB66" s="31">
        <v>0.956989247311828</v>
      </c>
      <c r="AC66" s="31">
        <v>0.91803278688524592</v>
      </c>
      <c r="AD66" s="31">
        <v>0.9264367816091954</v>
      </c>
      <c r="AE66" s="31">
        <v>0.89772727272727271</v>
      </c>
    </row>
    <row r="67" spans="1:31" ht="45" customHeight="1" x14ac:dyDescent="0.25">
      <c r="A67" s="1" t="s">
        <v>135</v>
      </c>
      <c r="B67" s="1" t="s">
        <v>1046</v>
      </c>
      <c r="C67" s="1" t="s">
        <v>397</v>
      </c>
      <c r="D67" s="1" t="s">
        <v>1261</v>
      </c>
      <c r="E67" s="1" t="s">
        <v>3911</v>
      </c>
      <c r="F67" s="1">
        <v>554</v>
      </c>
      <c r="G67" s="1">
        <v>258</v>
      </c>
      <c r="H67" s="52">
        <f t="shared" si="0"/>
        <v>46.570397111913358</v>
      </c>
      <c r="I67" s="34">
        <f t="shared" si="2"/>
        <v>94.781595028403899</v>
      </c>
      <c r="J67" s="31">
        <v>0.99470899470899465</v>
      </c>
      <c r="K67" s="31">
        <v>0.99484536082474229</v>
      </c>
      <c r="L67" s="31">
        <v>0.98790322580645162</v>
      </c>
      <c r="M67" s="31">
        <v>0.97222222222222221</v>
      </c>
      <c r="N67" s="31">
        <v>0.8666666666666667</v>
      </c>
      <c r="O67" s="31">
        <v>0.95412844036697253</v>
      </c>
      <c r="P67" s="31">
        <v>0.92822966507177029</v>
      </c>
      <c r="Q67" s="31">
        <v>0.91469194312796209</v>
      </c>
      <c r="R67" s="31">
        <v>0.93449781659388642</v>
      </c>
      <c r="S67" s="31">
        <v>0.87735849056603776</v>
      </c>
      <c r="T67" s="31">
        <v>0.98770491803278693</v>
      </c>
      <c r="U67" s="31">
        <v>0.95794392523364491</v>
      </c>
      <c r="V67" s="31">
        <v>0.8990825688073395</v>
      </c>
      <c r="W67" s="31">
        <v>0.93280632411067199</v>
      </c>
      <c r="X67" s="31">
        <v>0.96399999999999997</v>
      </c>
      <c r="Y67" s="31">
        <v>0.97540983606557374</v>
      </c>
      <c r="Z67" s="31">
        <v>0.94377510040160639</v>
      </c>
      <c r="AA67" s="31">
        <v>0.97580645161290325</v>
      </c>
      <c r="AB67" s="31">
        <v>0.96734693877551026</v>
      </c>
      <c r="AC67" s="31">
        <v>0.95378151260504207</v>
      </c>
      <c r="AD67" s="31">
        <v>0.92083333333333328</v>
      </c>
      <c r="AE67" s="31">
        <v>0.94820717131474108</v>
      </c>
    </row>
    <row r="68" spans="1:31" ht="45" customHeight="1" x14ac:dyDescent="0.25">
      <c r="A68" s="1" t="s">
        <v>135</v>
      </c>
      <c r="B68" s="1" t="s">
        <v>1046</v>
      </c>
      <c r="C68" s="1" t="s">
        <v>397</v>
      </c>
      <c r="D68" s="1" t="s">
        <v>1262</v>
      </c>
      <c r="E68" s="1" t="s">
        <v>1263</v>
      </c>
      <c r="F68" s="1">
        <v>105</v>
      </c>
      <c r="G68" s="1">
        <v>88</v>
      </c>
      <c r="H68" s="52">
        <f t="shared" si="0"/>
        <v>83.80952380952381</v>
      </c>
      <c r="I68" s="34">
        <f t="shared" si="2"/>
        <v>93.374777190081389</v>
      </c>
      <c r="J68" s="31">
        <v>0.9850746268656716</v>
      </c>
      <c r="K68" s="31">
        <v>0.94805194805194803</v>
      </c>
      <c r="L68" s="31">
        <v>0.87341772151898733</v>
      </c>
      <c r="M68" s="31">
        <v>0.9285714285714286</v>
      </c>
      <c r="N68" s="31">
        <v>0.91044776119402981</v>
      </c>
      <c r="O68" s="31">
        <v>0.94871794871794868</v>
      </c>
      <c r="P68" s="31">
        <v>0.94936708860759489</v>
      </c>
      <c r="Q68" s="31">
        <v>0.83783783783783783</v>
      </c>
      <c r="R68" s="31">
        <v>0.87341772151898733</v>
      </c>
      <c r="S68" s="31">
        <v>0.8833333333333333</v>
      </c>
      <c r="T68" s="31">
        <v>0.96296296296296291</v>
      </c>
      <c r="U68" s="31">
        <v>0.96202531645569622</v>
      </c>
      <c r="V68" s="31">
        <v>0.92500000000000004</v>
      </c>
      <c r="W68" s="31">
        <v>0.95180722891566261</v>
      </c>
      <c r="X68" s="31">
        <v>0.95238095238095233</v>
      </c>
      <c r="Y68" s="31">
        <v>0.95180722891566261</v>
      </c>
      <c r="Z68" s="31">
        <v>0.92771084337349397</v>
      </c>
      <c r="AA68" s="31">
        <v>0.97647058823529409</v>
      </c>
      <c r="AB68" s="31">
        <v>0.95348837209302328</v>
      </c>
      <c r="AC68" s="31">
        <v>0.97560975609756095</v>
      </c>
      <c r="AD68" s="31">
        <v>0.93902439024390238</v>
      </c>
      <c r="AE68" s="31">
        <v>0.92592592592592593</v>
      </c>
    </row>
    <row r="69" spans="1:31" ht="45" customHeight="1" x14ac:dyDescent="0.25">
      <c r="A69" s="1" t="s">
        <v>135</v>
      </c>
      <c r="B69" s="1" t="s">
        <v>1046</v>
      </c>
      <c r="C69" s="1" t="s">
        <v>397</v>
      </c>
      <c r="D69" s="1" t="s">
        <v>2771</v>
      </c>
      <c r="E69" s="1" t="s">
        <v>2772</v>
      </c>
      <c r="F69" s="1">
        <v>171</v>
      </c>
      <c r="G69" s="1">
        <v>74</v>
      </c>
      <c r="H69" s="52">
        <f t="shared" ref="H69:H99" si="3">G69/F69*100</f>
        <v>43.274853801169591</v>
      </c>
      <c r="I69" s="34">
        <f t="shared" si="2"/>
        <v>97.186598781299651</v>
      </c>
      <c r="J69" s="31">
        <v>1</v>
      </c>
      <c r="K69" s="31">
        <v>1</v>
      </c>
      <c r="L69" s="31">
        <v>0.92537313432835822</v>
      </c>
      <c r="M69" s="31">
        <v>0.9452054794520548</v>
      </c>
      <c r="N69" s="31">
        <v>0.89830508474576276</v>
      </c>
      <c r="O69" s="31">
        <v>0.95774647887323938</v>
      </c>
      <c r="P69" s="31">
        <v>1</v>
      </c>
      <c r="Q69" s="31">
        <v>1</v>
      </c>
      <c r="R69" s="31">
        <v>1</v>
      </c>
      <c r="S69" s="31">
        <v>1</v>
      </c>
      <c r="T69" s="31">
        <v>1</v>
      </c>
      <c r="U69" s="31">
        <v>0.96875</v>
      </c>
      <c r="V69" s="31">
        <v>0.91044776119402981</v>
      </c>
      <c r="W69" s="31">
        <v>0.98630136986301364</v>
      </c>
      <c r="X69" s="31">
        <v>0.97222222222222221</v>
      </c>
      <c r="Y69" s="31">
        <v>0.88732394366197187</v>
      </c>
      <c r="Z69" s="31">
        <v>1</v>
      </c>
      <c r="AA69" s="31">
        <v>1</v>
      </c>
      <c r="AB69" s="31">
        <v>1</v>
      </c>
      <c r="AC69" s="31">
        <v>0.971830985915493</v>
      </c>
      <c r="AD69" s="31">
        <v>0.98571428571428577</v>
      </c>
      <c r="AE69" s="31">
        <v>0.971830985915493</v>
      </c>
    </row>
    <row r="70" spans="1:31" ht="45" customHeight="1" x14ac:dyDescent="0.25">
      <c r="A70" s="1" t="s">
        <v>135</v>
      </c>
      <c r="B70" s="1" t="s">
        <v>1046</v>
      </c>
      <c r="C70" s="1" t="s">
        <v>397</v>
      </c>
      <c r="D70" s="1" t="s">
        <v>1266</v>
      </c>
      <c r="E70" s="1" t="s">
        <v>3913</v>
      </c>
      <c r="F70" s="1">
        <v>507</v>
      </c>
      <c r="G70" s="1">
        <v>212</v>
      </c>
      <c r="H70" s="52">
        <f t="shared" si="3"/>
        <v>41.814595660749511</v>
      </c>
      <c r="I70" s="34">
        <f t="shared" si="2"/>
        <v>90.791080165730605</v>
      </c>
      <c r="J70" s="31">
        <v>0.9760479041916168</v>
      </c>
      <c r="K70" s="31">
        <v>0.96373056994818651</v>
      </c>
      <c r="L70" s="31">
        <v>0.85221674876847286</v>
      </c>
      <c r="M70" s="31">
        <v>0.8529411764705882</v>
      </c>
      <c r="N70" s="31">
        <v>0.77710843373493976</v>
      </c>
      <c r="O70" s="31">
        <v>0.82178217821782173</v>
      </c>
      <c r="P70" s="31">
        <v>0.978494623655914</v>
      </c>
      <c r="Q70" s="31">
        <v>0.85786802030456855</v>
      </c>
      <c r="R70" s="31">
        <v>0.87254901960784315</v>
      </c>
      <c r="S70" s="31">
        <v>0.87586206896551722</v>
      </c>
      <c r="T70" s="31">
        <v>0.94711538461538458</v>
      </c>
      <c r="U70" s="31">
        <v>0.92746113989637302</v>
      </c>
      <c r="V70" s="31">
        <v>0.90526315789473688</v>
      </c>
      <c r="W70" s="31">
        <v>0.89215686274509809</v>
      </c>
      <c r="X70" s="31">
        <v>0.96482412060301503</v>
      </c>
      <c r="Y70" s="31">
        <v>0.88324873096446699</v>
      </c>
      <c r="Z70" s="31">
        <v>0.92574257425742579</v>
      </c>
      <c r="AA70" s="31">
        <v>0.9375</v>
      </c>
      <c r="AB70" s="31">
        <v>0.96650717703349287</v>
      </c>
      <c r="AC70" s="31">
        <v>0.9346733668341709</v>
      </c>
      <c r="AD70" s="31">
        <v>0.95408163265306123</v>
      </c>
      <c r="AE70" s="31">
        <v>0.90686274509803921</v>
      </c>
    </row>
    <row r="71" spans="1:31" ht="45" customHeight="1" x14ac:dyDescent="0.25">
      <c r="A71" s="1" t="s">
        <v>135</v>
      </c>
      <c r="B71" s="1" t="s">
        <v>1046</v>
      </c>
      <c r="C71" s="1" t="s">
        <v>397</v>
      </c>
      <c r="D71" s="1" t="s">
        <v>2773</v>
      </c>
      <c r="E71" s="1" t="s">
        <v>2774</v>
      </c>
      <c r="F71" s="1">
        <v>1107</v>
      </c>
      <c r="G71" s="1">
        <v>491</v>
      </c>
      <c r="H71" s="52">
        <f t="shared" si="3"/>
        <v>44.354110207768741</v>
      </c>
      <c r="I71" s="34">
        <f t="shared" si="2"/>
        <v>91.179363911783966</v>
      </c>
      <c r="J71" s="31">
        <v>0.95620437956204385</v>
      </c>
      <c r="K71" s="31">
        <v>0.96119402985074631</v>
      </c>
      <c r="L71" s="31">
        <v>0.93396226415094341</v>
      </c>
      <c r="M71" s="31">
        <v>0.90849673202614378</v>
      </c>
      <c r="N71" s="31">
        <v>0.84053156146179397</v>
      </c>
      <c r="O71" s="31">
        <v>0.85981308411214952</v>
      </c>
      <c r="P71" s="31">
        <v>0.91646191646191644</v>
      </c>
      <c r="Q71" s="31">
        <v>0.89906103286384975</v>
      </c>
      <c r="R71" s="31">
        <v>0.90645879732739421</v>
      </c>
      <c r="S71" s="31">
        <v>0.87168141592920356</v>
      </c>
      <c r="T71" s="31">
        <v>0.97111111111111115</v>
      </c>
      <c r="U71" s="31">
        <v>0.91061452513966479</v>
      </c>
      <c r="V71" s="31">
        <v>0.79207920792079212</v>
      </c>
      <c r="W71" s="31">
        <v>0.8995726495726496</v>
      </c>
      <c r="X71" s="31">
        <v>0.9641255605381166</v>
      </c>
      <c r="Y71" s="31">
        <v>0.84988452655889146</v>
      </c>
      <c r="Z71" s="31">
        <v>0.9329004329004329</v>
      </c>
      <c r="AA71" s="31">
        <v>0.95175438596491224</v>
      </c>
      <c r="AB71" s="31">
        <v>0.95258620689655171</v>
      </c>
      <c r="AC71" s="31">
        <v>0.93170731707317078</v>
      </c>
      <c r="AD71" s="31">
        <v>0.91724137931034477</v>
      </c>
      <c r="AE71" s="31">
        <v>0.93201754385964908</v>
      </c>
    </row>
    <row r="72" spans="1:31" ht="45" customHeight="1" x14ac:dyDescent="0.25">
      <c r="A72" s="1" t="s">
        <v>135</v>
      </c>
      <c r="B72" s="1" t="s">
        <v>1046</v>
      </c>
      <c r="C72" s="1" t="s">
        <v>397</v>
      </c>
      <c r="D72" s="1" t="s">
        <v>1268</v>
      </c>
      <c r="E72" s="1" t="s">
        <v>1269</v>
      </c>
      <c r="F72" s="1">
        <v>541</v>
      </c>
      <c r="G72" s="1">
        <v>232</v>
      </c>
      <c r="H72" s="52">
        <f t="shared" si="3"/>
        <v>42.883548983364136</v>
      </c>
      <c r="I72" s="34">
        <f t="shared" si="2"/>
        <v>94.130563521944183</v>
      </c>
      <c r="J72" s="31">
        <v>0.99354838709677418</v>
      </c>
      <c r="K72" s="31">
        <v>0.9732620320855615</v>
      </c>
      <c r="L72" s="31">
        <v>0.98499999999999999</v>
      </c>
      <c r="M72" s="31">
        <v>0.95964125560538116</v>
      </c>
      <c r="N72" s="31">
        <v>0.94857142857142862</v>
      </c>
      <c r="O72" s="31">
        <v>0.92093023255813955</v>
      </c>
      <c r="P72" s="31">
        <v>0.88625592417061616</v>
      </c>
      <c r="Q72" s="31">
        <v>0.88405797101449279</v>
      </c>
      <c r="R72" s="31">
        <v>0.88789237668161436</v>
      </c>
      <c r="S72" s="31">
        <v>0.91156462585034015</v>
      </c>
      <c r="T72" s="31">
        <v>0.97757847533632292</v>
      </c>
      <c r="U72" s="31">
        <v>0.95897435897435901</v>
      </c>
      <c r="V72" s="31">
        <v>0.91133004926108374</v>
      </c>
      <c r="W72" s="31">
        <v>0.9244444444444444</v>
      </c>
      <c r="X72" s="31">
        <v>0.95575221238938057</v>
      </c>
      <c r="Y72" s="31">
        <v>0.83870967741935487</v>
      </c>
      <c r="Z72" s="31">
        <v>0.954337899543379</v>
      </c>
      <c r="AA72" s="31">
        <v>0.9692982456140351</v>
      </c>
      <c r="AB72" s="31">
        <v>0.986784140969163</v>
      </c>
      <c r="AC72" s="31">
        <v>0.95370370370370372</v>
      </c>
      <c r="AD72" s="31">
        <v>0.94930875576036866</v>
      </c>
      <c r="AE72" s="31">
        <v>0.97777777777777775</v>
      </c>
    </row>
    <row r="73" spans="1:31" ht="45" customHeight="1" x14ac:dyDescent="0.25">
      <c r="A73" s="1" t="s">
        <v>135</v>
      </c>
      <c r="B73" s="1" t="s">
        <v>1046</v>
      </c>
      <c r="C73" s="1" t="s">
        <v>397</v>
      </c>
      <c r="D73" s="1" t="s">
        <v>1272</v>
      </c>
      <c r="E73" s="1" t="s">
        <v>1075</v>
      </c>
      <c r="F73" s="1">
        <v>469</v>
      </c>
      <c r="G73" s="1">
        <v>198</v>
      </c>
      <c r="H73" s="52">
        <f t="shared" si="3"/>
        <v>42.217484008528785</v>
      </c>
      <c r="I73" s="34">
        <f t="shared" si="2"/>
        <v>91.46195846939176</v>
      </c>
      <c r="J73" s="31">
        <v>0.9673202614379085</v>
      </c>
      <c r="K73" s="31">
        <v>0.97647058823529409</v>
      </c>
      <c r="L73" s="31">
        <v>0.85326086956521741</v>
      </c>
      <c r="M73" s="31">
        <v>0.86631016042780751</v>
      </c>
      <c r="N73" s="31">
        <v>0.89308176100628933</v>
      </c>
      <c r="O73" s="31">
        <v>0.8938547486033519</v>
      </c>
      <c r="P73" s="31">
        <v>0.9157303370786517</v>
      </c>
      <c r="Q73" s="31">
        <v>0.82258064516129037</v>
      </c>
      <c r="R73" s="31">
        <v>0.86772486772486768</v>
      </c>
      <c r="S73" s="31">
        <v>0.86805555555555558</v>
      </c>
      <c r="T73" s="31">
        <v>0.91709844559585496</v>
      </c>
      <c r="U73" s="31">
        <v>0.9606741573033708</v>
      </c>
      <c r="V73" s="31">
        <v>0.90374331550802134</v>
      </c>
      <c r="W73" s="31">
        <v>0.91052631578947374</v>
      </c>
      <c r="X73" s="31">
        <v>0.9555555555555556</v>
      </c>
      <c r="Y73" s="31">
        <v>0.91803278688524592</v>
      </c>
      <c r="Z73" s="31">
        <v>0.93478260869565222</v>
      </c>
      <c r="AA73" s="31">
        <v>0.93582887700534756</v>
      </c>
      <c r="AB73" s="31">
        <v>0.94736842105263153</v>
      </c>
      <c r="AC73" s="31">
        <v>0.92349726775956287</v>
      </c>
      <c r="AD73" s="31">
        <v>0.96195652173913049</v>
      </c>
      <c r="AE73" s="31">
        <v>0.92817679558011046</v>
      </c>
    </row>
    <row r="74" spans="1:31" ht="45" customHeight="1" x14ac:dyDescent="0.25">
      <c r="A74" s="1" t="s">
        <v>135</v>
      </c>
      <c r="B74" s="1" t="s">
        <v>1046</v>
      </c>
      <c r="C74" s="1" t="s">
        <v>397</v>
      </c>
      <c r="D74" s="1" t="s">
        <v>1273</v>
      </c>
      <c r="E74" s="1" t="s">
        <v>1274</v>
      </c>
      <c r="F74" s="1">
        <v>481</v>
      </c>
      <c r="G74" s="1">
        <v>296</v>
      </c>
      <c r="H74" s="52">
        <f t="shared" si="3"/>
        <v>61.53846153846154</v>
      </c>
      <c r="I74" s="34">
        <f t="shared" si="2"/>
        <v>100</v>
      </c>
      <c r="J74" s="31">
        <v>1</v>
      </c>
      <c r="K74" s="31">
        <v>1</v>
      </c>
      <c r="L74" s="31">
        <v>1</v>
      </c>
      <c r="M74" s="31">
        <v>1</v>
      </c>
      <c r="N74" s="31">
        <v>1</v>
      </c>
      <c r="O74" s="31">
        <v>1</v>
      </c>
      <c r="P74" s="31">
        <v>1</v>
      </c>
      <c r="Q74" s="31">
        <v>1</v>
      </c>
      <c r="R74" s="31">
        <v>1</v>
      </c>
      <c r="S74" s="31">
        <v>1</v>
      </c>
      <c r="T74" s="31">
        <v>1</v>
      </c>
      <c r="U74" s="31">
        <v>1</v>
      </c>
      <c r="V74" s="31">
        <v>1</v>
      </c>
      <c r="W74" s="31">
        <v>1</v>
      </c>
      <c r="X74" s="31">
        <v>1</v>
      </c>
      <c r="Y74" s="31">
        <v>1</v>
      </c>
      <c r="Z74" s="31">
        <v>1</v>
      </c>
      <c r="AA74" s="31">
        <v>1</v>
      </c>
      <c r="AB74" s="31">
        <v>1</v>
      </c>
      <c r="AC74" s="31">
        <v>1</v>
      </c>
      <c r="AD74" s="31">
        <v>1</v>
      </c>
      <c r="AE74" s="31">
        <v>1</v>
      </c>
    </row>
    <row r="75" spans="1:31" ht="45" customHeight="1" x14ac:dyDescent="0.25">
      <c r="A75" s="1" t="s">
        <v>135</v>
      </c>
      <c r="B75" s="1" t="s">
        <v>1046</v>
      </c>
      <c r="C75" s="1" t="s">
        <v>397</v>
      </c>
      <c r="D75" s="1" t="s">
        <v>1275</v>
      </c>
      <c r="E75" s="1" t="s">
        <v>1085</v>
      </c>
      <c r="F75" s="1">
        <v>903</v>
      </c>
      <c r="G75" s="1">
        <v>411</v>
      </c>
      <c r="H75" s="52">
        <f t="shared" si="3"/>
        <v>45.514950166112953</v>
      </c>
      <c r="I75" s="34">
        <f t="shared" si="2"/>
        <v>91.996409403149812</v>
      </c>
      <c r="J75" s="31">
        <v>0.9760956175298805</v>
      </c>
      <c r="K75" s="31">
        <v>0.97966101694915253</v>
      </c>
      <c r="L75" s="31">
        <v>0.92354740061162077</v>
      </c>
      <c r="M75" s="31">
        <v>0.94324324324324327</v>
      </c>
      <c r="N75" s="31">
        <v>0.81981981981981977</v>
      </c>
      <c r="O75" s="31">
        <v>0.88439306358381498</v>
      </c>
      <c r="P75" s="31">
        <v>0.90379008746355682</v>
      </c>
      <c r="Q75" s="31">
        <v>0.87352941176470589</v>
      </c>
      <c r="R75" s="31">
        <v>0.86350974930362112</v>
      </c>
      <c r="S75" s="31">
        <v>0.86363636363636365</v>
      </c>
      <c r="T75" s="31">
        <v>0.96153846153846156</v>
      </c>
      <c r="U75" s="31">
        <v>0.92387543252595161</v>
      </c>
      <c r="V75" s="31">
        <v>0.83950617283950613</v>
      </c>
      <c r="W75" s="31">
        <v>0.90296495956873313</v>
      </c>
      <c r="X75" s="31">
        <v>0.97486033519553073</v>
      </c>
      <c r="Y75" s="31">
        <v>0.91379310344827591</v>
      </c>
      <c r="Z75" s="31">
        <v>0.9452054794520548</v>
      </c>
      <c r="AA75" s="31">
        <v>0.95652173913043481</v>
      </c>
      <c r="AB75" s="31">
        <v>0.96756756756756757</v>
      </c>
      <c r="AC75" s="31">
        <v>0.95942028985507244</v>
      </c>
      <c r="AD75" s="31">
        <v>0.91218130311614731</v>
      </c>
      <c r="AE75" s="31">
        <v>0.9505494505494505</v>
      </c>
    </row>
    <row r="76" spans="1:31" ht="45" customHeight="1" x14ac:dyDescent="0.25">
      <c r="A76" s="1" t="s">
        <v>135</v>
      </c>
      <c r="B76" s="1" t="s">
        <v>1046</v>
      </c>
      <c r="C76" s="1" t="s">
        <v>397</v>
      </c>
      <c r="D76" s="1" t="s">
        <v>1276</v>
      </c>
      <c r="E76" s="1" t="s">
        <v>1277</v>
      </c>
      <c r="F76" s="1">
        <v>735</v>
      </c>
      <c r="G76" s="1">
        <v>463</v>
      </c>
      <c r="H76" s="52">
        <f t="shared" si="3"/>
        <v>62.993197278911559</v>
      </c>
      <c r="I76" s="34">
        <f t="shared" si="2"/>
        <v>99.891732207843418</v>
      </c>
      <c r="J76" s="31">
        <v>1</v>
      </c>
      <c r="K76" s="31">
        <v>1</v>
      </c>
      <c r="L76" s="31">
        <v>0.99783549783549785</v>
      </c>
      <c r="M76" s="31">
        <v>0.99783549783549785</v>
      </c>
      <c r="N76" s="31">
        <v>1</v>
      </c>
      <c r="O76" s="31">
        <v>0.99783549783549785</v>
      </c>
      <c r="P76" s="31">
        <v>1</v>
      </c>
      <c r="Q76" s="31">
        <v>0.99783549783549785</v>
      </c>
      <c r="R76" s="31">
        <v>1</v>
      </c>
      <c r="S76" s="31">
        <v>1</v>
      </c>
      <c r="T76" s="31">
        <v>1</v>
      </c>
      <c r="U76" s="31">
        <v>0.99783549783549785</v>
      </c>
      <c r="V76" s="31">
        <v>1</v>
      </c>
      <c r="W76" s="31">
        <v>0.99783549783549785</v>
      </c>
      <c r="X76" s="31">
        <v>0.99783549783549785</v>
      </c>
      <c r="Y76" s="31">
        <v>0.99783080260303691</v>
      </c>
      <c r="Z76" s="31">
        <v>0.99783549783549785</v>
      </c>
      <c r="AA76" s="31">
        <v>1</v>
      </c>
      <c r="AB76" s="31">
        <v>1</v>
      </c>
      <c r="AC76" s="31">
        <v>1</v>
      </c>
      <c r="AD76" s="31">
        <v>0.99783549783549785</v>
      </c>
      <c r="AE76" s="31">
        <v>0.99783080260303691</v>
      </c>
    </row>
    <row r="77" spans="1:31" ht="45" customHeight="1" x14ac:dyDescent="0.25">
      <c r="A77" s="1" t="s">
        <v>135</v>
      </c>
      <c r="B77" s="1" t="s">
        <v>1046</v>
      </c>
      <c r="C77" s="1" t="s">
        <v>397</v>
      </c>
      <c r="D77" s="1" t="s">
        <v>2778</v>
      </c>
      <c r="E77" s="1" t="s">
        <v>2779</v>
      </c>
      <c r="F77" s="1">
        <v>168</v>
      </c>
      <c r="G77" s="1">
        <v>77</v>
      </c>
      <c r="H77" s="52">
        <f t="shared" si="3"/>
        <v>45.833333333333329</v>
      </c>
      <c r="I77" s="34">
        <f t="shared" si="2"/>
        <v>90.073929084841694</v>
      </c>
      <c r="J77" s="31">
        <v>0.94736842105263153</v>
      </c>
      <c r="K77" s="31">
        <v>0.92647058823529416</v>
      </c>
      <c r="L77" s="31">
        <v>0.89552238805970152</v>
      </c>
      <c r="M77" s="31">
        <v>0.91891891891891897</v>
      </c>
      <c r="N77" s="31">
        <v>0.75</v>
      </c>
      <c r="O77" s="31">
        <v>0.78873239436619713</v>
      </c>
      <c r="P77" s="31">
        <v>0.8</v>
      </c>
      <c r="Q77" s="31">
        <v>0.82089552238805974</v>
      </c>
      <c r="R77" s="31">
        <v>0.83333333333333337</v>
      </c>
      <c r="S77" s="31">
        <v>0.88372093023255816</v>
      </c>
      <c r="T77" s="31">
        <v>0.95890410958904104</v>
      </c>
      <c r="U77" s="31">
        <v>0.95</v>
      </c>
      <c r="V77" s="31">
        <v>0.88571428571428568</v>
      </c>
      <c r="W77" s="31">
        <v>0.9452054794520548</v>
      </c>
      <c r="X77" s="31">
        <v>0.93055555555555558</v>
      </c>
      <c r="Y77" s="31">
        <v>0.85915492957746475</v>
      </c>
      <c r="Z77" s="31">
        <v>0.94444444444444442</v>
      </c>
      <c r="AA77" s="31">
        <v>0.94594594594594594</v>
      </c>
      <c r="AB77" s="31">
        <v>1</v>
      </c>
      <c r="AC77" s="31">
        <v>0.97222222222222221</v>
      </c>
      <c r="AD77" s="31">
        <v>0.9859154929577465</v>
      </c>
      <c r="AE77" s="31">
        <v>0.87323943661971826</v>
      </c>
    </row>
    <row r="78" spans="1:31" ht="45" customHeight="1" x14ac:dyDescent="0.25">
      <c r="A78" s="1" t="s">
        <v>135</v>
      </c>
      <c r="B78" s="1" t="s">
        <v>1046</v>
      </c>
      <c r="C78" s="1" t="s">
        <v>397</v>
      </c>
      <c r="D78" s="1" t="s">
        <v>1278</v>
      </c>
      <c r="E78" s="1" t="s">
        <v>1279</v>
      </c>
      <c r="F78" s="1">
        <v>644</v>
      </c>
      <c r="G78" s="1">
        <v>270</v>
      </c>
      <c r="H78" s="52">
        <f t="shared" si="3"/>
        <v>41.925465838509318</v>
      </c>
      <c r="I78" s="34">
        <f t="shared" si="2"/>
        <v>83.117581437998439</v>
      </c>
      <c r="J78" s="31">
        <v>0.9308176100628931</v>
      </c>
      <c r="K78" s="31">
        <v>0.90721649484536082</v>
      </c>
      <c r="L78" s="31">
        <v>0.82743362831858402</v>
      </c>
      <c r="M78" s="31">
        <v>0.75875486381322954</v>
      </c>
      <c r="N78" s="31">
        <v>0.79651162790697672</v>
      </c>
      <c r="O78" s="31">
        <v>0.73893805309734517</v>
      </c>
      <c r="P78" s="31">
        <v>0.79185520361990946</v>
      </c>
      <c r="Q78" s="31">
        <v>0.80686695278969955</v>
      </c>
      <c r="R78" s="31">
        <v>0.88400000000000001</v>
      </c>
      <c r="S78" s="31">
        <v>0.71942446043165464</v>
      </c>
      <c r="T78" s="31">
        <v>0.90283400809716596</v>
      </c>
      <c r="U78" s="31">
        <v>0.86046511627906974</v>
      </c>
      <c r="V78" s="31">
        <v>0.7441860465116279</v>
      </c>
      <c r="W78" s="31">
        <v>0.88235294117647056</v>
      </c>
      <c r="X78" s="31">
        <v>0.89200000000000002</v>
      </c>
      <c r="Y78" s="31">
        <v>0.68181818181818177</v>
      </c>
      <c r="Z78" s="31">
        <v>0.84836065573770492</v>
      </c>
      <c r="AA78" s="31">
        <v>0.87044534412955465</v>
      </c>
      <c r="AB78" s="31">
        <v>0.90163934426229508</v>
      </c>
      <c r="AC78" s="31">
        <v>0.8833333333333333</v>
      </c>
      <c r="AD78" s="31">
        <v>0.8844621513944223</v>
      </c>
      <c r="AE78" s="31">
        <v>0.77215189873417722</v>
      </c>
    </row>
    <row r="79" spans="1:31" ht="45" customHeight="1" x14ac:dyDescent="0.25">
      <c r="A79" s="1" t="s">
        <v>135</v>
      </c>
      <c r="B79" s="1" t="s">
        <v>1046</v>
      </c>
      <c r="C79" s="1" t="s">
        <v>397</v>
      </c>
      <c r="D79" s="1" t="s">
        <v>2781</v>
      </c>
      <c r="E79" s="1" t="s">
        <v>2782</v>
      </c>
      <c r="F79" s="1">
        <v>823</v>
      </c>
      <c r="G79" s="1">
        <v>369</v>
      </c>
      <c r="H79" s="52">
        <f t="shared" si="3"/>
        <v>44.835965978128797</v>
      </c>
      <c r="I79" s="34">
        <f t="shared" si="2"/>
        <v>88.243281616834565</v>
      </c>
      <c r="J79" s="31">
        <v>0.95327102803738317</v>
      </c>
      <c r="K79" s="31">
        <v>0.93822393822393824</v>
      </c>
      <c r="L79" s="31">
        <v>0.89869281045751637</v>
      </c>
      <c r="M79" s="31">
        <v>0.83870967741935487</v>
      </c>
      <c r="N79" s="31">
        <v>0.80090497737556565</v>
      </c>
      <c r="O79" s="31">
        <v>0.84276729559748431</v>
      </c>
      <c r="P79" s="31">
        <v>0.87272727272727268</v>
      </c>
      <c r="Q79" s="31">
        <v>0.82817869415807566</v>
      </c>
      <c r="R79" s="31">
        <v>0.87066246056782337</v>
      </c>
      <c r="S79" s="31">
        <v>0.79354838709677422</v>
      </c>
      <c r="T79" s="31">
        <v>0.95718654434250761</v>
      </c>
      <c r="U79" s="31">
        <v>0.91481481481481486</v>
      </c>
      <c r="V79" s="31">
        <v>0.78620689655172415</v>
      </c>
      <c r="W79" s="31">
        <v>0.87572254335260113</v>
      </c>
      <c r="X79" s="31">
        <v>0.92835820895522392</v>
      </c>
      <c r="Y79" s="31">
        <v>0.85230769230769232</v>
      </c>
      <c r="Z79" s="31">
        <v>0.90149253731343282</v>
      </c>
      <c r="AA79" s="31">
        <v>0.9375</v>
      </c>
      <c r="AB79" s="31">
        <v>0.95335276967930027</v>
      </c>
      <c r="AC79" s="31">
        <v>0.90614886731391586</v>
      </c>
      <c r="AD79" s="31">
        <v>0.87076923076923074</v>
      </c>
      <c r="AE79" s="31">
        <v>0.89197530864197527</v>
      </c>
    </row>
    <row r="80" spans="1:31" ht="45" customHeight="1" x14ac:dyDescent="0.25">
      <c r="A80" s="1" t="s">
        <v>135</v>
      </c>
      <c r="B80" s="1" t="s">
        <v>1046</v>
      </c>
      <c r="C80" s="1" t="s">
        <v>397</v>
      </c>
      <c r="D80" s="1" t="s">
        <v>2785</v>
      </c>
      <c r="E80" s="1" t="s">
        <v>2786</v>
      </c>
      <c r="F80" s="1">
        <v>553</v>
      </c>
      <c r="G80" s="1">
        <v>242</v>
      </c>
      <c r="H80" s="52">
        <f t="shared" si="3"/>
        <v>43.761301989150091</v>
      </c>
      <c r="I80" s="34">
        <f t="shared" si="2"/>
        <v>89.409890454759818</v>
      </c>
      <c r="J80" s="31">
        <v>0.96644295302013428</v>
      </c>
      <c r="K80" s="31">
        <v>0.98863636363636365</v>
      </c>
      <c r="L80" s="31">
        <v>0.86124401913875603</v>
      </c>
      <c r="M80" s="31">
        <v>0.88695652173913042</v>
      </c>
      <c r="N80" s="31">
        <v>0.95652173913043481</v>
      </c>
      <c r="O80" s="31">
        <v>0.82380952380952377</v>
      </c>
      <c r="P80" s="31">
        <v>0.83333333333333337</v>
      </c>
      <c r="Q80" s="31">
        <v>0.8040201005025126</v>
      </c>
      <c r="R80" s="31">
        <v>0.84162895927601811</v>
      </c>
      <c r="S80" s="31">
        <v>0.80392156862745101</v>
      </c>
      <c r="T80" s="31">
        <v>0.9726027397260274</v>
      </c>
      <c r="U80" s="31">
        <v>0.93229166666666663</v>
      </c>
      <c r="V80" s="31">
        <v>0.81516587677725116</v>
      </c>
      <c r="W80" s="31">
        <v>0.87447698744769875</v>
      </c>
      <c r="X80" s="31">
        <v>0.94063926940639264</v>
      </c>
      <c r="Y80" s="31">
        <v>0.85087719298245612</v>
      </c>
      <c r="Z80" s="31">
        <v>0.93043478260869561</v>
      </c>
      <c r="AA80" s="31">
        <v>0.94871794871794868</v>
      </c>
      <c r="AB80" s="31">
        <v>0.9570815450643777</v>
      </c>
      <c r="AC80" s="31">
        <v>0.92380952380952386</v>
      </c>
      <c r="AD80" s="31">
        <v>0.83720930232558144</v>
      </c>
      <c r="AE80" s="31">
        <v>0.92035398230088494</v>
      </c>
    </row>
    <row r="81" spans="1:31" ht="45" customHeight="1" x14ac:dyDescent="0.25">
      <c r="A81" s="1" t="s">
        <v>135</v>
      </c>
      <c r="B81" s="1" t="s">
        <v>1046</v>
      </c>
      <c r="C81" s="1" t="s">
        <v>397</v>
      </c>
      <c r="D81" s="1" t="s">
        <v>1280</v>
      </c>
      <c r="E81" s="1" t="s">
        <v>1281</v>
      </c>
      <c r="F81" s="1">
        <v>878</v>
      </c>
      <c r="G81" s="1">
        <v>479</v>
      </c>
      <c r="H81" s="52">
        <f t="shared" si="3"/>
        <v>54.55580865603644</v>
      </c>
      <c r="I81" s="34">
        <f t="shared" si="2"/>
        <v>91.137919465413788</v>
      </c>
      <c r="J81" s="31">
        <v>0.94630872483221473</v>
      </c>
      <c r="K81" s="31">
        <v>0.97206703910614523</v>
      </c>
      <c r="L81" s="31">
        <v>0.92270531400966183</v>
      </c>
      <c r="M81" s="31">
        <v>0.90465631929046564</v>
      </c>
      <c r="N81" s="31">
        <v>0.85897435897435892</v>
      </c>
      <c r="O81" s="31">
        <v>0.8867924528301887</v>
      </c>
      <c r="P81" s="31">
        <v>0.86548223350253806</v>
      </c>
      <c r="Q81" s="31">
        <v>0.90680100755667503</v>
      </c>
      <c r="R81" s="31">
        <v>0.88787185354691078</v>
      </c>
      <c r="S81" s="31">
        <v>0.84959349593495936</v>
      </c>
      <c r="T81" s="31">
        <v>0.97555555555555551</v>
      </c>
      <c r="U81" s="31">
        <v>0.92348284960422167</v>
      </c>
      <c r="V81" s="31">
        <v>0.84367245657568235</v>
      </c>
      <c r="W81" s="31">
        <v>0.90131578947368418</v>
      </c>
      <c r="X81" s="31">
        <v>0.96666666666666667</v>
      </c>
      <c r="Y81" s="31">
        <v>0.87844036697247707</v>
      </c>
      <c r="Z81" s="31">
        <v>0.9244444444444444</v>
      </c>
      <c r="AA81" s="31">
        <v>0.9443207126948775</v>
      </c>
      <c r="AB81" s="31">
        <v>0.94052863436123346</v>
      </c>
      <c r="AC81" s="31">
        <v>0.9341176470588235</v>
      </c>
      <c r="AD81" s="31">
        <v>0.90160183066361554</v>
      </c>
      <c r="AE81" s="31">
        <v>0.9149425287356322</v>
      </c>
    </row>
    <row r="82" spans="1:31" ht="45" customHeight="1" x14ac:dyDescent="0.25">
      <c r="A82" s="1" t="s">
        <v>135</v>
      </c>
      <c r="B82" s="1" t="s">
        <v>1046</v>
      </c>
      <c r="C82" s="1" t="s">
        <v>397</v>
      </c>
      <c r="D82" s="1" t="s">
        <v>1282</v>
      </c>
      <c r="E82" s="1" t="s">
        <v>3912</v>
      </c>
      <c r="F82" s="1">
        <v>525</v>
      </c>
      <c r="G82" s="1">
        <v>217</v>
      </c>
      <c r="H82" s="52">
        <f t="shared" si="3"/>
        <v>41.333333333333336</v>
      </c>
      <c r="I82" s="34">
        <f t="shared" si="2"/>
        <v>89.530145279666712</v>
      </c>
      <c r="J82" s="31">
        <v>0.95714285714285718</v>
      </c>
      <c r="K82" s="31">
        <v>0.97005988023952094</v>
      </c>
      <c r="L82" s="31">
        <v>0.91256830601092898</v>
      </c>
      <c r="M82" s="31">
        <v>0.84020618556701032</v>
      </c>
      <c r="N82" s="31">
        <v>0.90666666666666662</v>
      </c>
      <c r="O82" s="31">
        <v>0.85204081632653061</v>
      </c>
      <c r="P82" s="31">
        <v>0.82285714285714284</v>
      </c>
      <c r="Q82" s="31">
        <v>0.82352941176470584</v>
      </c>
      <c r="R82" s="31">
        <v>0.85</v>
      </c>
      <c r="S82" s="31">
        <v>0.8515625</v>
      </c>
      <c r="T82" s="31">
        <v>0.97979797979797978</v>
      </c>
      <c r="U82" s="31">
        <v>0.91176470588235292</v>
      </c>
      <c r="V82" s="31">
        <v>0.83695652173913049</v>
      </c>
      <c r="W82" s="31">
        <v>0.8970588235294118</v>
      </c>
      <c r="X82" s="31">
        <v>0.94059405940594054</v>
      </c>
      <c r="Y82" s="31">
        <v>0.81347150259067358</v>
      </c>
      <c r="Z82" s="31">
        <v>0.93264248704663211</v>
      </c>
      <c r="AA82" s="31">
        <v>0.9494949494949495</v>
      </c>
      <c r="AB82" s="31">
        <v>0.96059113300492616</v>
      </c>
      <c r="AC82" s="31">
        <v>0.9263157894736842</v>
      </c>
      <c r="AD82" s="31">
        <v>0.89743589743589747</v>
      </c>
      <c r="AE82" s="31">
        <v>0.86387434554973819</v>
      </c>
    </row>
    <row r="83" spans="1:31" ht="45" customHeight="1" x14ac:dyDescent="0.25">
      <c r="A83" s="1" t="s">
        <v>135</v>
      </c>
      <c r="B83" s="1" t="s">
        <v>1046</v>
      </c>
      <c r="C83" s="1" t="s">
        <v>397</v>
      </c>
      <c r="D83" s="1" t="s">
        <v>1283</v>
      </c>
      <c r="E83" s="1" t="s">
        <v>1284</v>
      </c>
      <c r="F83" s="1">
        <v>774</v>
      </c>
      <c r="G83" s="1">
        <v>485</v>
      </c>
      <c r="H83" s="52">
        <f t="shared" si="3"/>
        <v>62.661498708010335</v>
      </c>
      <c r="I83" s="34">
        <f t="shared" si="2"/>
        <v>96.450873513161781</v>
      </c>
      <c r="J83" s="31">
        <v>0.96978021978021978</v>
      </c>
      <c r="K83" s="31">
        <v>0.97524752475247523</v>
      </c>
      <c r="L83" s="31">
        <v>0.986784140969163</v>
      </c>
      <c r="M83" s="31">
        <v>0.96421052631578952</v>
      </c>
      <c r="N83" s="31">
        <v>0.95965417867435154</v>
      </c>
      <c r="O83" s="31">
        <v>0.9568965517241379</v>
      </c>
      <c r="P83" s="31">
        <v>0.95302013422818788</v>
      </c>
      <c r="Q83" s="31">
        <v>0.94157303370786516</v>
      </c>
      <c r="R83" s="31">
        <v>0.90301724137931039</v>
      </c>
      <c r="S83" s="31">
        <v>0.94331983805668018</v>
      </c>
      <c r="T83" s="31">
        <v>0.9850746268656716</v>
      </c>
      <c r="U83" s="31">
        <v>0.98444444444444446</v>
      </c>
      <c r="V83" s="31">
        <v>0.96328293736501081</v>
      </c>
      <c r="W83" s="31">
        <v>0.96868475991649272</v>
      </c>
      <c r="X83" s="31">
        <v>0.98526315789473684</v>
      </c>
      <c r="Y83" s="31">
        <v>0.95948827292110872</v>
      </c>
      <c r="Z83" s="31">
        <v>0.98301486199575372</v>
      </c>
      <c r="AA83" s="31">
        <v>0.93657505285412257</v>
      </c>
      <c r="AB83" s="31">
        <v>0.9831223628691983</v>
      </c>
      <c r="AC83" s="31">
        <v>0.98237885462555063</v>
      </c>
      <c r="AD83" s="31">
        <v>0.95796460176991149</v>
      </c>
      <c r="AE83" s="31">
        <v>0.97639484978540769</v>
      </c>
    </row>
    <row r="84" spans="1:31" ht="45" customHeight="1" x14ac:dyDescent="0.25">
      <c r="A84" s="1" t="s">
        <v>135</v>
      </c>
      <c r="B84" s="1" t="s">
        <v>1046</v>
      </c>
      <c r="C84" s="1" t="s">
        <v>397</v>
      </c>
      <c r="D84" s="1" t="s">
        <v>1285</v>
      </c>
      <c r="E84" s="1" t="s">
        <v>1286</v>
      </c>
      <c r="F84" s="1">
        <v>904</v>
      </c>
      <c r="G84" s="1">
        <v>472</v>
      </c>
      <c r="H84" s="52">
        <f t="shared" si="3"/>
        <v>52.212389380530979</v>
      </c>
      <c r="I84" s="34">
        <f t="shared" si="2"/>
        <v>96.201184965550496</v>
      </c>
      <c r="J84" s="31">
        <v>0.9668874172185431</v>
      </c>
      <c r="K84" s="31">
        <v>0.96312364425162689</v>
      </c>
      <c r="L84" s="31">
        <v>0.95887445887445888</v>
      </c>
      <c r="M84" s="31">
        <v>0.96312364425162689</v>
      </c>
      <c r="N84" s="31">
        <v>0.95833333333333337</v>
      </c>
      <c r="O84" s="31">
        <v>0.96544276457883371</v>
      </c>
      <c r="P84" s="31">
        <v>0.95642701525054463</v>
      </c>
      <c r="Q84" s="31">
        <v>0.9609544468546638</v>
      </c>
      <c r="R84" s="31">
        <v>0.96739130434782605</v>
      </c>
      <c r="S84" s="31">
        <v>0.95238095238095233</v>
      </c>
      <c r="T84" s="31">
        <v>0.9609544468546638</v>
      </c>
      <c r="U84" s="31">
        <v>0.96536796536796532</v>
      </c>
      <c r="V84" s="31">
        <v>0.96923076923076923</v>
      </c>
      <c r="W84" s="31">
        <v>0.956989247311828</v>
      </c>
      <c r="X84" s="31">
        <v>0.9609544468546638</v>
      </c>
      <c r="Y84" s="31">
        <v>0.96120689655172409</v>
      </c>
      <c r="Z84" s="31">
        <v>0.95896328293736499</v>
      </c>
      <c r="AA84" s="31">
        <v>0.9568965517241379</v>
      </c>
      <c r="AB84" s="31">
        <v>0.95869565217391306</v>
      </c>
      <c r="AC84" s="31">
        <v>0.96296296296296291</v>
      </c>
      <c r="AD84" s="31">
        <v>0.96717724288840268</v>
      </c>
      <c r="AE84" s="31">
        <v>0.97192224622030232</v>
      </c>
    </row>
    <row r="85" spans="1:31" ht="45" customHeight="1" x14ac:dyDescent="0.25">
      <c r="A85" s="1" t="s">
        <v>135</v>
      </c>
      <c r="B85" s="1" t="s">
        <v>1046</v>
      </c>
      <c r="C85" s="1" t="s">
        <v>397</v>
      </c>
      <c r="D85" s="1" t="s">
        <v>1287</v>
      </c>
      <c r="E85" s="1" t="s">
        <v>3914</v>
      </c>
      <c r="F85" s="1">
        <v>121</v>
      </c>
      <c r="G85" s="1">
        <v>62</v>
      </c>
      <c r="H85" s="52">
        <f t="shared" si="3"/>
        <v>51.239669421487598</v>
      </c>
      <c r="I85" s="34">
        <f t="shared" si="2"/>
        <v>94.091623735321946</v>
      </c>
      <c r="J85" s="31">
        <v>0.98039215686274506</v>
      </c>
      <c r="K85" s="31">
        <v>0.94827586206896552</v>
      </c>
      <c r="L85" s="31">
        <v>1</v>
      </c>
      <c r="M85" s="31">
        <v>0.96610169491525422</v>
      </c>
      <c r="N85" s="31">
        <v>0.98148148148148151</v>
      </c>
      <c r="O85" s="31">
        <v>0.98245614035087714</v>
      </c>
      <c r="P85" s="31">
        <v>0.91228070175438591</v>
      </c>
      <c r="Q85" s="31">
        <v>0.90163934426229508</v>
      </c>
      <c r="R85" s="31">
        <v>0.91803278688524592</v>
      </c>
      <c r="S85" s="31">
        <v>0.89795918367346939</v>
      </c>
      <c r="T85" s="31">
        <v>0.95081967213114749</v>
      </c>
      <c r="U85" s="31">
        <v>0.96363636363636362</v>
      </c>
      <c r="V85" s="31">
        <v>0.85964912280701755</v>
      </c>
      <c r="W85" s="31">
        <v>0.93220338983050843</v>
      </c>
      <c r="X85" s="31">
        <v>0.94915254237288138</v>
      </c>
      <c r="Y85" s="31">
        <v>0.96610169491525422</v>
      </c>
      <c r="Z85" s="31">
        <v>0.94736842105263153</v>
      </c>
      <c r="AA85" s="31">
        <v>0.93220338983050843</v>
      </c>
      <c r="AB85" s="31">
        <v>0.96610169491525422</v>
      </c>
      <c r="AC85" s="31">
        <v>0.93220338983050843</v>
      </c>
      <c r="AD85" s="31">
        <v>0.89830508474576276</v>
      </c>
      <c r="AE85" s="31">
        <v>0.91379310344827591</v>
      </c>
    </row>
    <row r="86" spans="1:31" ht="45" customHeight="1" x14ac:dyDescent="0.25">
      <c r="A86" s="1" t="s">
        <v>135</v>
      </c>
      <c r="B86" s="1" t="s">
        <v>1046</v>
      </c>
      <c r="C86" s="1" t="s">
        <v>397</v>
      </c>
      <c r="D86" s="1" t="s">
        <v>1288</v>
      </c>
      <c r="E86" s="1" t="s">
        <v>3915</v>
      </c>
      <c r="F86" s="1">
        <v>1062</v>
      </c>
      <c r="G86" s="1">
        <v>438</v>
      </c>
      <c r="H86" s="52">
        <f t="shared" si="3"/>
        <v>41.242937853107343</v>
      </c>
      <c r="I86" s="34">
        <f t="shared" si="2"/>
        <v>95.180711165638968</v>
      </c>
      <c r="J86" s="31">
        <v>0.97855227882037532</v>
      </c>
      <c r="K86" s="31">
        <v>0.98677248677248675</v>
      </c>
      <c r="L86" s="31">
        <v>0.96642685851318944</v>
      </c>
      <c r="M86" s="31">
        <v>0.94405594405594406</v>
      </c>
      <c r="N86" s="31">
        <v>0.94687500000000002</v>
      </c>
      <c r="O86" s="31">
        <v>0.93398533007334961</v>
      </c>
      <c r="P86" s="31">
        <v>0.95843520782396086</v>
      </c>
      <c r="Q86" s="31">
        <v>0.89976133651551315</v>
      </c>
      <c r="R86" s="31">
        <v>0.92807424593967514</v>
      </c>
      <c r="S86" s="31">
        <v>0.94137931034482758</v>
      </c>
      <c r="T86" s="31">
        <v>0.96028037383177567</v>
      </c>
      <c r="U86" s="31">
        <v>0.96491228070175439</v>
      </c>
      <c r="V86" s="31">
        <v>0.91646191646191644</v>
      </c>
      <c r="W86" s="31">
        <v>0.96304849884526555</v>
      </c>
      <c r="X86" s="31">
        <v>0.96519721577726214</v>
      </c>
      <c r="Y86" s="31">
        <v>0.92654028436018954</v>
      </c>
      <c r="Z86" s="31">
        <v>0.95381062355658197</v>
      </c>
      <c r="AA86" s="31">
        <v>0.97711670480549195</v>
      </c>
      <c r="AB86" s="31">
        <v>0.97711670480549195</v>
      </c>
      <c r="AC86" s="31">
        <v>0.96634615384615385</v>
      </c>
      <c r="AD86" s="31">
        <v>0.9454976303317536</v>
      </c>
      <c r="AE86" s="31">
        <v>0.93911007025761128</v>
      </c>
    </row>
    <row r="87" spans="1:31" ht="45" customHeight="1" x14ac:dyDescent="0.25">
      <c r="A87" s="1" t="s">
        <v>135</v>
      </c>
      <c r="B87" s="1" t="s">
        <v>1046</v>
      </c>
      <c r="C87" s="1" t="s">
        <v>397</v>
      </c>
      <c r="D87" s="1" t="s">
        <v>1289</v>
      </c>
      <c r="E87" s="1" t="s">
        <v>1290</v>
      </c>
      <c r="F87" s="1">
        <v>1118</v>
      </c>
      <c r="G87" s="1">
        <v>485</v>
      </c>
      <c r="H87" s="52">
        <f t="shared" si="3"/>
        <v>43.381037567084078</v>
      </c>
      <c r="I87" s="34">
        <f t="shared" si="2"/>
        <v>94.88630656165428</v>
      </c>
      <c r="J87" s="31">
        <v>0.99224806201550386</v>
      </c>
      <c r="K87" s="31">
        <v>0.97073170731707314</v>
      </c>
      <c r="L87" s="31">
        <v>0.9695652173913043</v>
      </c>
      <c r="M87" s="31">
        <v>0.93657505285412257</v>
      </c>
      <c r="N87" s="31">
        <v>0.91820580474934033</v>
      </c>
      <c r="O87" s="31">
        <v>0.95</v>
      </c>
      <c r="P87" s="31">
        <v>0.96839729119638829</v>
      </c>
      <c r="Q87" s="31">
        <v>0.91836734693877553</v>
      </c>
      <c r="R87" s="31">
        <v>0.91938997821350765</v>
      </c>
      <c r="S87" s="31">
        <v>0.95307917888563054</v>
      </c>
      <c r="T87" s="31">
        <v>0.97180043383947934</v>
      </c>
      <c r="U87" s="31">
        <v>0.95271867612293148</v>
      </c>
      <c r="V87" s="31">
        <v>0.90995260663507105</v>
      </c>
      <c r="W87" s="31">
        <v>0.92144373673036095</v>
      </c>
      <c r="X87" s="31">
        <v>0.97368421052631582</v>
      </c>
      <c r="Y87" s="31">
        <v>0.91571753986332571</v>
      </c>
      <c r="Z87" s="31">
        <v>0.95717344753747324</v>
      </c>
      <c r="AA87" s="31">
        <v>0.95744680851063835</v>
      </c>
      <c r="AB87" s="31">
        <v>0.97634408602150535</v>
      </c>
      <c r="AC87" s="31">
        <v>0.95804195804195802</v>
      </c>
      <c r="AD87" s="31">
        <v>0.94050343249427915</v>
      </c>
      <c r="AE87" s="31">
        <v>0.94360086767895879</v>
      </c>
    </row>
    <row r="88" spans="1:31" ht="45" customHeight="1" x14ac:dyDescent="0.25">
      <c r="A88" s="1" t="s">
        <v>135</v>
      </c>
      <c r="B88" s="1" t="s">
        <v>1046</v>
      </c>
      <c r="C88" s="1" t="s">
        <v>397</v>
      </c>
      <c r="D88" s="1" t="s">
        <v>2789</v>
      </c>
      <c r="E88" s="1" t="s">
        <v>2790</v>
      </c>
      <c r="F88" s="1">
        <v>465</v>
      </c>
      <c r="G88" s="1">
        <v>194</v>
      </c>
      <c r="H88" s="52">
        <f t="shared" si="3"/>
        <v>41.72043010752688</v>
      </c>
      <c r="I88" s="34">
        <f t="shared" si="2"/>
        <v>90.732029771728136</v>
      </c>
      <c r="J88" s="30">
        <v>0.93478260869565222</v>
      </c>
      <c r="K88" s="30">
        <v>0.9673202614379085</v>
      </c>
      <c r="L88" s="30">
        <v>0.94512195121951215</v>
      </c>
      <c r="M88" s="30">
        <v>0.86111111111111116</v>
      </c>
      <c r="N88" s="30">
        <v>0.89473684210526316</v>
      </c>
      <c r="O88" s="30">
        <v>0.90963855421686746</v>
      </c>
      <c r="P88" s="30">
        <v>0.91411042944785281</v>
      </c>
      <c r="Q88" s="30">
        <v>0.875</v>
      </c>
      <c r="R88" s="30">
        <v>0.8771929824561403</v>
      </c>
      <c r="S88" s="30">
        <v>0.87878787878787878</v>
      </c>
      <c r="T88" s="30">
        <v>0.94736842105263153</v>
      </c>
      <c r="U88" s="30">
        <v>0.92356687898089174</v>
      </c>
      <c r="V88" s="30">
        <v>0.87654320987654322</v>
      </c>
      <c r="W88" s="30">
        <v>0.88068181818181823</v>
      </c>
      <c r="X88" s="30">
        <v>0.9337349397590361</v>
      </c>
      <c r="Y88" s="30">
        <v>0.8545454545454545</v>
      </c>
      <c r="Z88" s="31">
        <v>0.88953488372093026</v>
      </c>
      <c r="AA88" s="31">
        <v>0.92</v>
      </c>
      <c r="AB88" s="31">
        <v>0.92982456140350878</v>
      </c>
      <c r="AC88" s="31">
        <v>0.91411042944785281</v>
      </c>
      <c r="AD88" s="31">
        <v>0.9285714285714286</v>
      </c>
      <c r="AE88" s="31">
        <v>0.90476190476190477</v>
      </c>
    </row>
    <row r="89" spans="1:31" ht="45" customHeight="1" x14ac:dyDescent="0.25">
      <c r="A89" s="1" t="s">
        <v>135</v>
      </c>
      <c r="B89" s="1" t="s">
        <v>1046</v>
      </c>
      <c r="C89" s="1" t="s">
        <v>397</v>
      </c>
      <c r="D89" s="1" t="s">
        <v>1291</v>
      </c>
      <c r="E89" s="1" t="s">
        <v>1292</v>
      </c>
      <c r="F89" s="1">
        <v>1029</v>
      </c>
      <c r="G89" s="1">
        <v>530</v>
      </c>
      <c r="H89" s="52">
        <f t="shared" si="3"/>
        <v>51.506316812439259</v>
      </c>
      <c r="I89" s="34">
        <f t="shared" si="2"/>
        <v>93.059169311198332</v>
      </c>
      <c r="J89" s="31">
        <v>0.9850746268656716</v>
      </c>
      <c r="K89" s="31">
        <v>0.97578692493946728</v>
      </c>
      <c r="L89" s="31">
        <v>0.96861924686192469</v>
      </c>
      <c r="M89" s="31">
        <v>0.93725490196078431</v>
      </c>
      <c r="N89" s="31">
        <v>0.89971346704871058</v>
      </c>
      <c r="O89" s="31">
        <v>0.89217758985200846</v>
      </c>
      <c r="P89" s="30">
        <v>0.8964757709251101</v>
      </c>
      <c r="Q89" s="30">
        <v>0.86956521739130432</v>
      </c>
      <c r="R89" s="30">
        <v>0.89558232931726911</v>
      </c>
      <c r="S89" s="30">
        <v>0.91208791208791207</v>
      </c>
      <c r="T89" s="30">
        <v>0.97373737373737379</v>
      </c>
      <c r="U89" s="30">
        <v>0.95495495495495497</v>
      </c>
      <c r="V89" s="30">
        <v>0.89098532494758909</v>
      </c>
      <c r="W89" s="31">
        <v>0.91732283464566933</v>
      </c>
      <c r="X89" s="31">
        <v>0.969758064516129</v>
      </c>
      <c r="Y89" s="31">
        <v>0.94354838709677424</v>
      </c>
      <c r="Z89" s="31">
        <v>0.92900608519269778</v>
      </c>
      <c r="AA89" s="31">
        <v>0.9564356435643564</v>
      </c>
      <c r="AB89" s="31">
        <v>0.95049504950495045</v>
      </c>
      <c r="AC89" s="31">
        <v>0.91611479028697573</v>
      </c>
      <c r="AD89" s="31">
        <v>0.87368421052631584</v>
      </c>
      <c r="AE89" s="31">
        <v>0.96463654223968565</v>
      </c>
    </row>
    <row r="90" spans="1:31" ht="45" customHeight="1" x14ac:dyDescent="0.25">
      <c r="A90" s="1" t="s">
        <v>135</v>
      </c>
      <c r="B90" s="1" t="s">
        <v>1046</v>
      </c>
      <c r="C90" s="1" t="s">
        <v>397</v>
      </c>
      <c r="D90" s="1" t="s">
        <v>1293</v>
      </c>
      <c r="E90" s="1" t="s">
        <v>1294</v>
      </c>
      <c r="F90" s="1">
        <v>1277</v>
      </c>
      <c r="G90" s="1">
        <v>1039</v>
      </c>
      <c r="H90" s="52">
        <f t="shared" si="3"/>
        <v>81.362568519968676</v>
      </c>
      <c r="I90" s="34">
        <f t="shared" si="2"/>
        <v>94.565687505226421</v>
      </c>
      <c r="J90" s="31">
        <v>0.97771952817824381</v>
      </c>
      <c r="K90" s="31">
        <v>0.98323353293413174</v>
      </c>
      <c r="L90" s="31">
        <v>0.96933187294633083</v>
      </c>
      <c r="M90" s="31">
        <v>0.91878172588832485</v>
      </c>
      <c r="N90" s="31">
        <v>0.93426042983565105</v>
      </c>
      <c r="O90" s="31">
        <v>0.93635382955771307</v>
      </c>
      <c r="P90" s="30">
        <v>0.91935483870967738</v>
      </c>
      <c r="Q90" s="30">
        <v>0.93146067415730338</v>
      </c>
      <c r="R90" s="30">
        <v>0.93333333333333335</v>
      </c>
      <c r="S90" s="30">
        <v>0.94500723589001445</v>
      </c>
      <c r="T90" s="30">
        <v>0.97384937238493718</v>
      </c>
      <c r="U90" s="30">
        <v>0.94477085781433612</v>
      </c>
      <c r="V90" s="30">
        <v>0.87711386696730553</v>
      </c>
      <c r="W90" s="31">
        <v>0.93265306122448977</v>
      </c>
      <c r="X90" s="31">
        <v>0.97599164926931103</v>
      </c>
      <c r="Y90" s="31">
        <v>0.92494714587737847</v>
      </c>
      <c r="Z90" s="31">
        <v>0.95291709314227224</v>
      </c>
      <c r="AA90" s="31">
        <v>0.95833333333333337</v>
      </c>
      <c r="AB90" s="31">
        <v>0.97216494845360824</v>
      </c>
      <c r="AC90" s="31">
        <v>0.96332254584681765</v>
      </c>
      <c r="AD90" s="31">
        <v>0.92203742203742201</v>
      </c>
      <c r="AE90" s="31">
        <v>0.95751295336787567</v>
      </c>
    </row>
    <row r="91" spans="1:31" ht="45" customHeight="1" x14ac:dyDescent="0.25">
      <c r="A91" s="1" t="s">
        <v>135</v>
      </c>
      <c r="B91" s="1" t="s">
        <v>1046</v>
      </c>
      <c r="C91" s="1" t="s">
        <v>397</v>
      </c>
      <c r="D91" s="1" t="s">
        <v>1295</v>
      </c>
      <c r="E91" s="1" t="s">
        <v>1296</v>
      </c>
      <c r="F91" s="1">
        <v>391</v>
      </c>
      <c r="G91" s="1">
        <v>157</v>
      </c>
      <c r="H91" s="52">
        <f t="shared" si="3"/>
        <v>40.153452685421996</v>
      </c>
      <c r="I91" s="34">
        <f t="shared" si="2"/>
        <v>90.402295985372362</v>
      </c>
      <c r="J91" s="31">
        <v>0.94444444444444442</v>
      </c>
      <c r="K91" s="31">
        <v>0.94814814814814818</v>
      </c>
      <c r="L91" s="31">
        <v>0.98601398601398604</v>
      </c>
      <c r="M91" s="31">
        <v>0.96</v>
      </c>
      <c r="N91" s="31">
        <v>0.91869918699186992</v>
      </c>
      <c r="O91" s="31">
        <v>0.78358208955223885</v>
      </c>
      <c r="P91" s="30">
        <v>0.84671532846715325</v>
      </c>
      <c r="Q91" s="30">
        <v>0.81021897810218979</v>
      </c>
      <c r="R91" s="30">
        <v>0.82432432432432434</v>
      </c>
      <c r="S91" s="30">
        <v>0.74489795918367352</v>
      </c>
      <c r="T91" s="30">
        <v>0.99328859060402686</v>
      </c>
      <c r="U91" s="30">
        <v>0.90476190476190477</v>
      </c>
      <c r="V91" s="30">
        <v>0.88636363636363635</v>
      </c>
      <c r="W91" s="31">
        <v>0.93835616438356162</v>
      </c>
      <c r="X91" s="31">
        <v>0.9517241379310345</v>
      </c>
      <c r="Y91" s="31">
        <v>0.84827586206896555</v>
      </c>
      <c r="Z91" s="31">
        <v>0.93478260869565222</v>
      </c>
      <c r="AA91" s="31">
        <v>0.93835616438356162</v>
      </c>
      <c r="AB91" s="31">
        <v>0.96026490066225167</v>
      </c>
      <c r="AC91" s="31">
        <v>0.95070422535211263</v>
      </c>
      <c r="AD91" s="31">
        <v>0.88811188811188813</v>
      </c>
      <c r="AE91" s="31">
        <v>0.92647058823529416</v>
      </c>
    </row>
    <row r="92" spans="1:31" ht="45" customHeight="1" x14ac:dyDescent="0.25">
      <c r="A92" s="1" t="s">
        <v>135</v>
      </c>
      <c r="B92" s="1" t="s">
        <v>1046</v>
      </c>
      <c r="C92" s="1" t="s">
        <v>397</v>
      </c>
      <c r="D92" s="1" t="s">
        <v>1297</v>
      </c>
      <c r="E92" s="1" t="s">
        <v>1298</v>
      </c>
      <c r="F92" s="1">
        <v>731</v>
      </c>
      <c r="G92" s="1">
        <v>399</v>
      </c>
      <c r="H92" s="52">
        <f t="shared" si="3"/>
        <v>54.58276333789329</v>
      </c>
      <c r="I92" s="34">
        <f t="shared" si="2"/>
        <v>97.25557358301316</v>
      </c>
      <c r="J92" s="31">
        <v>0.99132947976878616</v>
      </c>
      <c r="K92" s="31">
        <v>0.99168975069252074</v>
      </c>
      <c r="L92" s="31">
        <v>0.96266666666666667</v>
      </c>
      <c r="M92" s="31">
        <v>0.96382428940568476</v>
      </c>
      <c r="N92" s="31">
        <v>0.9375</v>
      </c>
      <c r="O92" s="31">
        <v>0.9707446808510638</v>
      </c>
      <c r="P92" s="30">
        <v>0.97860962566844922</v>
      </c>
      <c r="Q92" s="30">
        <v>0.95187165775401072</v>
      </c>
      <c r="R92" s="30">
        <v>0.95300261096605743</v>
      </c>
      <c r="S92" s="30">
        <v>0.97005988023952094</v>
      </c>
      <c r="T92" s="30">
        <v>0.98955613577023493</v>
      </c>
      <c r="U92" s="30">
        <v>0.97534246575342465</v>
      </c>
      <c r="V92" s="30">
        <v>0.964769647696477</v>
      </c>
      <c r="W92" s="31">
        <v>0.97650130548302871</v>
      </c>
      <c r="X92" s="31">
        <v>0.98429319371727753</v>
      </c>
      <c r="Y92" s="31">
        <v>0.97319034852546915</v>
      </c>
      <c r="Z92" s="31">
        <v>0.98162729658792647</v>
      </c>
      <c r="AA92" s="31">
        <v>0.97142857142857142</v>
      </c>
      <c r="AB92" s="31">
        <v>0.98708010335917318</v>
      </c>
      <c r="AC92" s="31">
        <v>0.98153034300791553</v>
      </c>
      <c r="AD92" s="31">
        <v>0.97135416666666663</v>
      </c>
      <c r="AE92" s="31">
        <v>0.96825396825396826</v>
      </c>
    </row>
    <row r="93" spans="1:31" ht="45" customHeight="1" x14ac:dyDescent="0.25">
      <c r="A93" s="1" t="s">
        <v>135</v>
      </c>
      <c r="B93" s="1" t="s">
        <v>1046</v>
      </c>
      <c r="C93" s="1" t="s">
        <v>397</v>
      </c>
      <c r="D93" s="1" t="s">
        <v>1299</v>
      </c>
      <c r="E93" s="1" t="s">
        <v>1300</v>
      </c>
      <c r="F93" s="1">
        <v>739</v>
      </c>
      <c r="G93" s="1">
        <v>314</v>
      </c>
      <c r="H93" s="52">
        <f t="shared" si="3"/>
        <v>42.489851150202981</v>
      </c>
      <c r="I93" s="34">
        <f t="shared" si="2"/>
        <v>85.256080626434951</v>
      </c>
      <c r="J93" s="31">
        <v>0.90594059405940597</v>
      </c>
      <c r="K93" s="31">
        <v>0.96120689655172409</v>
      </c>
      <c r="L93" s="31">
        <v>0.79850746268656714</v>
      </c>
      <c r="M93" s="31">
        <v>0.77777777777777779</v>
      </c>
      <c r="N93" s="31">
        <v>0.77358490566037741</v>
      </c>
      <c r="O93" s="31">
        <v>0.78676470588235292</v>
      </c>
      <c r="P93" s="30">
        <v>0.8132295719844358</v>
      </c>
      <c r="Q93" s="30">
        <v>0.79553903345724908</v>
      </c>
      <c r="R93" s="30">
        <v>0.7978723404255319</v>
      </c>
      <c r="S93" s="30">
        <v>0.80124223602484468</v>
      </c>
      <c r="T93" s="30">
        <v>0.92226148409893993</v>
      </c>
      <c r="U93" s="30">
        <v>0.89743589743589747</v>
      </c>
      <c r="V93" s="30">
        <v>0.76603773584905666</v>
      </c>
      <c r="W93" s="31">
        <v>0.85333333333333339</v>
      </c>
      <c r="X93" s="31">
        <v>0.94736842105263153</v>
      </c>
      <c r="Y93" s="31">
        <v>0.85273972602739723</v>
      </c>
      <c r="Z93" s="31">
        <v>0.88850174216027877</v>
      </c>
      <c r="AA93" s="31">
        <v>0.94158075601374569</v>
      </c>
      <c r="AB93" s="31">
        <v>0.94197952218430037</v>
      </c>
      <c r="AC93" s="31">
        <v>0.87096774193548387</v>
      </c>
      <c r="AD93" s="31">
        <v>0.86315789473684212</v>
      </c>
      <c r="AE93" s="31">
        <v>0.79930795847750868</v>
      </c>
    </row>
    <row r="94" spans="1:31" ht="45" customHeight="1" x14ac:dyDescent="0.25">
      <c r="A94" s="1" t="s">
        <v>135</v>
      </c>
      <c r="B94" s="1" t="s">
        <v>1046</v>
      </c>
      <c r="C94" s="1" t="s">
        <v>397</v>
      </c>
      <c r="D94" s="1" t="s">
        <v>1254</v>
      </c>
      <c r="E94" s="1" t="s">
        <v>3069</v>
      </c>
      <c r="F94" s="1">
        <v>117</v>
      </c>
      <c r="G94" s="1">
        <v>113</v>
      </c>
      <c r="H94" s="52">
        <f t="shared" si="3"/>
        <v>96.581196581196579</v>
      </c>
      <c r="I94" s="34">
        <f t="shared" si="2"/>
        <v>87.821496541824402</v>
      </c>
      <c r="J94" s="31">
        <v>0.97142857142857142</v>
      </c>
      <c r="K94" s="31">
        <v>0.9662921348314607</v>
      </c>
      <c r="L94" s="31">
        <v>0.865979381443299</v>
      </c>
      <c r="M94" s="31">
        <v>0.86138613861386137</v>
      </c>
      <c r="N94" s="31">
        <v>0.76</v>
      </c>
      <c r="O94" s="31">
        <v>0.83870967741935487</v>
      </c>
      <c r="P94" s="30">
        <v>0.83333333333333337</v>
      </c>
      <c r="Q94" s="30">
        <v>0.80769230769230771</v>
      </c>
      <c r="R94" s="30">
        <v>0.88372093023255816</v>
      </c>
      <c r="S94" s="30">
        <v>0.78947368421052633</v>
      </c>
      <c r="T94" s="30">
        <v>0.92708333333333337</v>
      </c>
      <c r="U94" s="30">
        <v>0.88888888888888884</v>
      </c>
      <c r="V94" s="30">
        <v>0.82795698924731187</v>
      </c>
      <c r="W94" s="31">
        <v>0.88349514563106801</v>
      </c>
      <c r="X94" s="31">
        <v>0.94</v>
      </c>
      <c r="Y94" s="31">
        <v>0.85555555555555551</v>
      </c>
      <c r="Z94" s="31">
        <v>0.90816326530612246</v>
      </c>
      <c r="AA94" s="31">
        <v>0.95192307692307687</v>
      </c>
      <c r="AB94" s="31">
        <v>0.94230769230769229</v>
      </c>
      <c r="AC94" s="31">
        <v>0.92307692307692313</v>
      </c>
      <c r="AD94" s="31">
        <v>0.865979381443299</v>
      </c>
      <c r="AE94" s="31">
        <v>0.82828282828282829</v>
      </c>
    </row>
    <row r="95" spans="1:31" ht="45" customHeight="1" x14ac:dyDescent="0.25">
      <c r="A95" s="1" t="s">
        <v>135</v>
      </c>
      <c r="B95" s="1" t="s">
        <v>1089</v>
      </c>
      <c r="C95" s="1" t="s">
        <v>397</v>
      </c>
      <c r="D95" s="1" t="s">
        <v>1301</v>
      </c>
      <c r="E95" s="1" t="s">
        <v>1302</v>
      </c>
      <c r="F95" s="1">
        <v>540</v>
      </c>
      <c r="G95" s="1">
        <v>312</v>
      </c>
      <c r="H95" s="52">
        <f t="shared" si="3"/>
        <v>57.777777777777771</v>
      </c>
      <c r="I95" s="34">
        <f>(J95+K95+L95+M95+N95+O95+W95+X95+Y95+Z95+AA95+AB95+AE95)*100/13</f>
        <v>98.722321433533097</v>
      </c>
      <c r="J95" s="31">
        <v>0.98880597014925375</v>
      </c>
      <c r="K95" s="31">
        <v>0.98662207357859533</v>
      </c>
      <c r="L95" s="31">
        <v>0.98692810457516345</v>
      </c>
      <c r="M95" s="31">
        <v>0.98026315789473684</v>
      </c>
      <c r="N95" s="31">
        <v>0.97701149425287359</v>
      </c>
      <c r="O95" s="31">
        <v>0.98993288590604023</v>
      </c>
      <c r="P95" s="30" t="s">
        <v>3453</v>
      </c>
      <c r="Q95" s="30" t="s">
        <v>3453</v>
      </c>
      <c r="R95" s="30" t="s">
        <v>3453</v>
      </c>
      <c r="S95" s="30" t="s">
        <v>3453</v>
      </c>
      <c r="T95" s="30" t="s">
        <v>3453</v>
      </c>
      <c r="U95" s="30" t="s">
        <v>3453</v>
      </c>
      <c r="V95" s="30" t="s">
        <v>3453</v>
      </c>
      <c r="W95" s="31">
        <v>0.97385620915032678</v>
      </c>
      <c r="X95" s="31">
        <v>0.98684210526315785</v>
      </c>
      <c r="Y95" s="31">
        <v>0.99</v>
      </c>
      <c r="Z95" s="31">
        <v>0.99344262295081964</v>
      </c>
      <c r="AA95" s="31">
        <v>0.99009900990099009</v>
      </c>
      <c r="AB95" s="31">
        <v>0.99335548172757471</v>
      </c>
      <c r="AC95" s="31" t="s">
        <v>3453</v>
      </c>
      <c r="AD95" s="31" t="s">
        <v>3453</v>
      </c>
      <c r="AE95" s="31">
        <v>0.99674267100977199</v>
      </c>
    </row>
    <row r="96" spans="1:31" ht="45" customHeight="1" x14ac:dyDescent="0.25">
      <c r="A96" s="1" t="s">
        <v>135</v>
      </c>
      <c r="B96" s="1" t="s">
        <v>1089</v>
      </c>
      <c r="C96" s="1" t="s">
        <v>397</v>
      </c>
      <c r="D96" s="1" t="s">
        <v>1305</v>
      </c>
      <c r="E96" s="1" t="s">
        <v>3070</v>
      </c>
      <c r="F96" s="1">
        <v>1600</v>
      </c>
      <c r="G96" s="1">
        <v>681</v>
      </c>
      <c r="H96" s="52">
        <f t="shared" si="3"/>
        <v>42.5625</v>
      </c>
      <c r="I96" s="34">
        <f t="shared" ref="I96:I99" si="4">(J96+K96+L96+M96+N96+O96+W96+X96+Y96+Z96+AA96+AB96+AE96)*100/13</f>
        <v>99.177159078452021</v>
      </c>
      <c r="J96" s="31">
        <v>0.9951845906902087</v>
      </c>
      <c r="K96" s="31">
        <v>0.995398773006135</v>
      </c>
      <c r="L96" s="31">
        <v>0.99399399399399402</v>
      </c>
      <c r="M96" s="31">
        <v>0.97619047619047616</v>
      </c>
      <c r="N96" s="31">
        <v>0.98895899053627756</v>
      </c>
      <c r="O96" s="31">
        <v>0.98778625954198473</v>
      </c>
      <c r="P96" s="30" t="s">
        <v>3453</v>
      </c>
      <c r="Q96" s="30" t="s">
        <v>3453</v>
      </c>
      <c r="R96" s="30" t="s">
        <v>3453</v>
      </c>
      <c r="S96" s="30" t="s">
        <v>3453</v>
      </c>
      <c r="T96" s="30" t="s">
        <v>3453</v>
      </c>
      <c r="U96" s="30" t="s">
        <v>3453</v>
      </c>
      <c r="V96" s="30" t="s">
        <v>3453</v>
      </c>
      <c r="W96" s="31">
        <v>0.9970326409495549</v>
      </c>
      <c r="X96" s="31">
        <v>0.99852071005917165</v>
      </c>
      <c r="Y96" s="31">
        <v>0.99556213017751483</v>
      </c>
      <c r="Z96" s="31">
        <v>0.99703703703703705</v>
      </c>
      <c r="AA96" s="31">
        <v>0.97916666666666663</v>
      </c>
      <c r="AB96" s="31">
        <v>0.98967551622418881</v>
      </c>
      <c r="AC96" s="31" t="s">
        <v>3453</v>
      </c>
      <c r="AD96" s="31" t="s">
        <v>3453</v>
      </c>
      <c r="AE96" s="31">
        <v>0.99852289512555392</v>
      </c>
    </row>
    <row r="97" spans="1:31" ht="45" customHeight="1" x14ac:dyDescent="0.25">
      <c r="A97" s="1" t="s">
        <v>135</v>
      </c>
      <c r="B97" s="1" t="s">
        <v>1089</v>
      </c>
      <c r="C97" s="1" t="s">
        <v>397</v>
      </c>
      <c r="D97" s="1" t="s">
        <v>1306</v>
      </c>
      <c r="E97" s="1" t="s">
        <v>3071</v>
      </c>
      <c r="F97" s="1">
        <v>2500</v>
      </c>
      <c r="G97" s="1">
        <v>1038</v>
      </c>
      <c r="H97" s="52">
        <f t="shared" si="3"/>
        <v>41.52</v>
      </c>
      <c r="I97" s="34">
        <f t="shared" si="4"/>
        <v>99.599252657077969</v>
      </c>
      <c r="J97" s="31">
        <v>0.99490835030549896</v>
      </c>
      <c r="K97" s="31">
        <v>0.99702085402184704</v>
      </c>
      <c r="L97" s="31">
        <v>0.99408866995073897</v>
      </c>
      <c r="M97" s="31">
        <v>0.98937198067632848</v>
      </c>
      <c r="N97" s="31">
        <v>0.99382716049382713</v>
      </c>
      <c r="O97" s="31">
        <v>0.99611650485436898</v>
      </c>
      <c r="P97" s="30" t="s">
        <v>3453</v>
      </c>
      <c r="Q97" s="30" t="s">
        <v>3453</v>
      </c>
      <c r="R97" s="30" t="s">
        <v>3453</v>
      </c>
      <c r="S97" s="30" t="s">
        <v>3453</v>
      </c>
      <c r="T97" s="30" t="s">
        <v>3453</v>
      </c>
      <c r="U97" s="30" t="s">
        <v>3453</v>
      </c>
      <c r="V97" s="30" t="s">
        <v>3453</v>
      </c>
      <c r="W97" s="31">
        <v>0.99612027158098937</v>
      </c>
      <c r="X97" s="31">
        <v>0.99806013579049468</v>
      </c>
      <c r="Y97" s="31">
        <v>0.99613526570048305</v>
      </c>
      <c r="Z97" s="31">
        <v>0.99805636540330422</v>
      </c>
      <c r="AA97" s="31">
        <v>0.99709583736689256</v>
      </c>
      <c r="AB97" s="31">
        <v>0.99903381642512079</v>
      </c>
      <c r="AC97" s="31" t="s">
        <v>3453</v>
      </c>
      <c r="AD97" s="31" t="s">
        <v>3453</v>
      </c>
      <c r="AE97" s="31">
        <v>0.99806763285024158</v>
      </c>
    </row>
    <row r="98" spans="1:31" ht="45" customHeight="1" x14ac:dyDescent="0.25">
      <c r="A98" s="1" t="s">
        <v>135</v>
      </c>
      <c r="B98" s="1" t="s">
        <v>1089</v>
      </c>
      <c r="C98" s="1" t="s">
        <v>397</v>
      </c>
      <c r="D98" s="1" t="s">
        <v>1303</v>
      </c>
      <c r="E98" s="1" t="s">
        <v>3917</v>
      </c>
      <c r="F98" s="1">
        <v>1557</v>
      </c>
      <c r="G98" s="1">
        <v>656</v>
      </c>
      <c r="H98" s="52">
        <f t="shared" si="3"/>
        <v>42.13230571612074</v>
      </c>
      <c r="I98" s="34">
        <f t="shared" si="4"/>
        <v>99.855175585450624</v>
      </c>
      <c r="J98" s="31">
        <v>1</v>
      </c>
      <c r="K98" s="31">
        <v>0.99843014128728413</v>
      </c>
      <c r="L98" s="31">
        <v>0.99843505477308292</v>
      </c>
      <c r="M98" s="31">
        <v>0.99377916018662515</v>
      </c>
      <c r="N98" s="31">
        <v>0.99840255591054317</v>
      </c>
      <c r="O98" s="31">
        <v>0.99841772151898733</v>
      </c>
      <c r="P98" s="30" t="s">
        <v>3453</v>
      </c>
      <c r="Q98" s="30" t="s">
        <v>3453</v>
      </c>
      <c r="R98" s="30" t="s">
        <v>3453</v>
      </c>
      <c r="S98" s="30" t="s">
        <v>3453</v>
      </c>
      <c r="T98" s="30" t="s">
        <v>3453</v>
      </c>
      <c r="U98" s="30" t="s">
        <v>3453</v>
      </c>
      <c r="V98" s="30" t="s">
        <v>3453</v>
      </c>
      <c r="W98" s="31">
        <v>0.99843260188087779</v>
      </c>
      <c r="X98" s="31">
        <v>1</v>
      </c>
      <c r="Y98" s="31">
        <v>1</v>
      </c>
      <c r="Z98" s="31">
        <v>1</v>
      </c>
      <c r="AA98" s="31">
        <v>0.99527559055118109</v>
      </c>
      <c r="AB98" s="31">
        <v>1</v>
      </c>
      <c r="AC98" s="31" t="s">
        <v>3453</v>
      </c>
      <c r="AD98" s="31" t="s">
        <v>3453</v>
      </c>
      <c r="AE98" s="31">
        <v>1</v>
      </c>
    </row>
    <row r="99" spans="1:31" ht="45" customHeight="1" x14ac:dyDescent="0.25">
      <c r="A99" s="1" t="s">
        <v>135</v>
      </c>
      <c r="B99" s="1" t="s">
        <v>1089</v>
      </c>
      <c r="C99" s="1" t="s">
        <v>397</v>
      </c>
      <c r="D99" s="1" t="s">
        <v>1304</v>
      </c>
      <c r="E99" s="1" t="s">
        <v>3916</v>
      </c>
      <c r="F99" s="1">
        <v>890</v>
      </c>
      <c r="G99" s="1">
        <v>370</v>
      </c>
      <c r="H99" s="52">
        <f t="shared" si="3"/>
        <v>41.573033707865171</v>
      </c>
      <c r="I99" s="34">
        <f t="shared" si="4"/>
        <v>98.975195791859804</v>
      </c>
      <c r="J99" s="31">
        <v>0.97941176470588232</v>
      </c>
      <c r="K99" s="31">
        <v>0.98830409356725146</v>
      </c>
      <c r="L99" s="31">
        <v>0.98575498575498577</v>
      </c>
      <c r="M99" s="31">
        <v>0.99162011173184361</v>
      </c>
      <c r="N99" s="31">
        <v>0.98813056379821962</v>
      </c>
      <c r="O99" s="31">
        <v>0.99164345403899723</v>
      </c>
      <c r="P99" s="30" t="s">
        <v>3453</v>
      </c>
      <c r="Q99" s="30" t="s">
        <v>3453</v>
      </c>
      <c r="R99" s="30" t="s">
        <v>3453</v>
      </c>
      <c r="S99" s="30" t="s">
        <v>3453</v>
      </c>
      <c r="T99" s="30" t="s">
        <v>3453</v>
      </c>
      <c r="U99" s="30" t="s">
        <v>3453</v>
      </c>
      <c r="V99" s="30" t="s">
        <v>3453</v>
      </c>
      <c r="W99" s="31">
        <v>0.98351648351648346</v>
      </c>
      <c r="X99" s="31">
        <v>0.99442896935933145</v>
      </c>
      <c r="Y99" s="31">
        <v>0.99444444444444446</v>
      </c>
      <c r="Z99" s="31">
        <v>0.98898071625344353</v>
      </c>
      <c r="AA99" s="31">
        <v>0.98888888888888893</v>
      </c>
      <c r="AB99" s="31">
        <v>0.994413407821229</v>
      </c>
      <c r="AC99" s="31" t="s">
        <v>3453</v>
      </c>
      <c r="AD99" s="31" t="s">
        <v>3453</v>
      </c>
      <c r="AE99" s="31">
        <v>0.99723756906077343</v>
      </c>
    </row>
    <row r="100" spans="1:31" ht="45" customHeight="1" x14ac:dyDescent="0.25">
      <c r="A100" s="4"/>
      <c r="B100" s="4"/>
      <c r="C100" s="4"/>
      <c r="D100" s="4"/>
      <c r="E100" s="4"/>
      <c r="F100" s="4"/>
      <c r="G100" s="4"/>
      <c r="H100" s="4"/>
      <c r="I100" s="11"/>
      <c r="J100" s="4"/>
      <c r="K100" s="4"/>
      <c r="L100" s="4"/>
      <c r="M100" s="4"/>
      <c r="N100" s="4"/>
      <c r="O100" s="4"/>
      <c r="P100" s="43"/>
      <c r="Q100" s="43"/>
      <c r="R100" s="43"/>
      <c r="S100" s="43"/>
      <c r="T100" s="43"/>
      <c r="U100" s="43"/>
      <c r="V100" s="43"/>
      <c r="W100" s="4"/>
      <c r="X100" s="4"/>
      <c r="Y100" s="4"/>
      <c r="Z100" s="4"/>
      <c r="AA100" s="4"/>
      <c r="AB100" s="4"/>
      <c r="AC100" s="4"/>
      <c r="AD100" s="4"/>
      <c r="AE100" s="4"/>
    </row>
    <row r="102" spans="1:31" ht="35.1" customHeight="1" x14ac:dyDescent="0.25">
      <c r="A102" s="62" t="s">
        <v>2141</v>
      </c>
      <c r="B102" s="62"/>
      <c r="C102" s="62"/>
      <c r="D102" s="62"/>
      <c r="E102" s="62"/>
      <c r="F102" s="62"/>
      <c r="G102" s="62"/>
      <c r="H102" s="62"/>
      <c r="I102" s="43"/>
      <c r="J102" s="43"/>
      <c r="K102" s="2"/>
      <c r="L102" s="2"/>
      <c r="M102" s="2"/>
      <c r="N102" s="43"/>
      <c r="O102" s="2"/>
      <c r="P102" s="2"/>
      <c r="Q102" s="2"/>
      <c r="R102" s="43"/>
      <c r="S102" s="43"/>
      <c r="T102" s="43"/>
      <c r="U102" s="43"/>
      <c r="V102" s="2"/>
      <c r="W102" s="43"/>
      <c r="X102" s="43"/>
      <c r="Y102" s="43"/>
      <c r="Z102" s="43"/>
      <c r="AA102" s="43"/>
      <c r="AB102" s="43"/>
      <c r="AC102" s="43"/>
      <c r="AD102" s="43"/>
      <c r="AE102" s="43"/>
    </row>
    <row r="103" spans="1:31" ht="30" customHeight="1" x14ac:dyDescent="0.25">
      <c r="A103" s="40" t="s">
        <v>41</v>
      </c>
      <c r="B103" s="56">
        <v>46083.5625</v>
      </c>
      <c r="C103" s="57"/>
      <c r="D103" s="58" t="s">
        <v>2</v>
      </c>
      <c r="E103" s="58" t="s">
        <v>3</v>
      </c>
      <c r="F103" s="58" t="s">
        <v>4</v>
      </c>
      <c r="G103" s="58" t="s">
        <v>5</v>
      </c>
      <c r="H103" s="58" t="s">
        <v>6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80.099999999999994" customHeight="1" x14ac:dyDescent="0.25">
      <c r="A104" s="40" t="s">
        <v>0</v>
      </c>
      <c r="B104" s="40" t="s">
        <v>3416</v>
      </c>
      <c r="C104" s="40" t="s">
        <v>1</v>
      </c>
      <c r="D104" s="58"/>
      <c r="E104" s="58"/>
      <c r="F104" s="58"/>
      <c r="G104" s="58"/>
      <c r="H104" s="58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</row>
    <row r="105" spans="1:31" ht="45" customHeight="1" x14ac:dyDescent="0.25">
      <c r="A105" s="1" t="s">
        <v>135</v>
      </c>
      <c r="B105" s="1" t="s">
        <v>1046</v>
      </c>
      <c r="C105" s="1" t="s">
        <v>397</v>
      </c>
      <c r="D105" s="1" t="s">
        <v>1255</v>
      </c>
      <c r="E105" s="1" t="s">
        <v>1256</v>
      </c>
      <c r="F105" s="1">
        <v>901</v>
      </c>
      <c r="G105" s="1">
        <v>347</v>
      </c>
      <c r="H105" s="27">
        <v>38.51276359600444</v>
      </c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</row>
    <row r="106" spans="1:31" ht="45" customHeight="1" x14ac:dyDescent="0.25">
      <c r="A106" s="1" t="s">
        <v>135</v>
      </c>
      <c r="B106" s="1" t="s">
        <v>1046</v>
      </c>
      <c r="C106" s="1" t="s">
        <v>397</v>
      </c>
      <c r="D106" s="1" t="s">
        <v>1264</v>
      </c>
      <c r="E106" s="1" t="s">
        <v>1265</v>
      </c>
      <c r="F106" s="1">
        <v>88</v>
      </c>
      <c r="G106" s="1">
        <v>28</v>
      </c>
      <c r="H106" s="27">
        <v>31.818181818181817</v>
      </c>
    </row>
    <row r="107" spans="1:31" ht="45" customHeight="1" x14ac:dyDescent="0.25">
      <c r="A107" s="1" t="s">
        <v>135</v>
      </c>
      <c r="B107" s="1" t="s">
        <v>1046</v>
      </c>
      <c r="C107" s="1" t="s">
        <v>397</v>
      </c>
      <c r="D107" s="1" t="s">
        <v>2775</v>
      </c>
      <c r="E107" s="1" t="s">
        <v>3918</v>
      </c>
      <c r="F107" s="1">
        <v>533</v>
      </c>
      <c r="G107" s="1">
        <v>162</v>
      </c>
      <c r="H107" s="27">
        <v>30.393996247654787</v>
      </c>
    </row>
    <row r="108" spans="1:31" ht="45" customHeight="1" x14ac:dyDescent="0.25">
      <c r="A108" s="1" t="s">
        <v>135</v>
      </c>
      <c r="B108" s="1" t="s">
        <v>1046</v>
      </c>
      <c r="C108" s="1" t="s">
        <v>397</v>
      </c>
      <c r="D108" s="1" t="s">
        <v>1267</v>
      </c>
      <c r="E108" s="1" t="s">
        <v>1071</v>
      </c>
      <c r="F108" s="1">
        <v>929</v>
      </c>
      <c r="G108" s="1">
        <v>182</v>
      </c>
      <c r="H108" s="27">
        <v>19.590958019375673</v>
      </c>
    </row>
    <row r="109" spans="1:31" ht="45" customHeight="1" x14ac:dyDescent="0.25">
      <c r="A109" s="1" t="s">
        <v>135</v>
      </c>
      <c r="B109" s="1" t="s">
        <v>1046</v>
      </c>
      <c r="C109" s="1" t="s">
        <v>397</v>
      </c>
      <c r="D109" s="1" t="s">
        <v>1270</v>
      </c>
      <c r="E109" s="1" t="s">
        <v>1271</v>
      </c>
      <c r="F109" s="1">
        <v>1054</v>
      </c>
      <c r="G109" s="1">
        <v>388</v>
      </c>
      <c r="H109" s="27">
        <v>36.812144212523719</v>
      </c>
    </row>
    <row r="110" spans="1:31" ht="45" customHeight="1" x14ac:dyDescent="0.25">
      <c r="A110" s="1" t="s">
        <v>135</v>
      </c>
      <c r="B110" s="1" t="s">
        <v>1046</v>
      </c>
      <c r="C110" s="1" t="s">
        <v>397</v>
      </c>
      <c r="D110" s="1" t="s">
        <v>2776</v>
      </c>
      <c r="E110" s="1" t="s">
        <v>2777</v>
      </c>
      <c r="F110" s="1">
        <v>985</v>
      </c>
      <c r="G110" s="1">
        <v>350</v>
      </c>
      <c r="H110" s="27">
        <v>35.532994923857871</v>
      </c>
    </row>
    <row r="111" spans="1:31" ht="45" customHeight="1" x14ac:dyDescent="0.25">
      <c r="A111" s="1" t="s">
        <v>135</v>
      </c>
      <c r="B111" s="1" t="s">
        <v>1046</v>
      </c>
      <c r="C111" s="1" t="s">
        <v>397</v>
      </c>
      <c r="D111" s="1" t="s">
        <v>2780</v>
      </c>
      <c r="E111" s="1" t="s">
        <v>3919</v>
      </c>
      <c r="F111" s="1">
        <v>802</v>
      </c>
      <c r="G111" s="1">
        <v>277</v>
      </c>
      <c r="H111" s="27">
        <v>34.538653366583546</v>
      </c>
    </row>
    <row r="112" spans="1:31" ht="45" customHeight="1" x14ac:dyDescent="0.25">
      <c r="A112" s="1" t="s">
        <v>135</v>
      </c>
      <c r="B112" s="1" t="s">
        <v>1046</v>
      </c>
      <c r="C112" s="1" t="s">
        <v>397</v>
      </c>
      <c r="D112" s="1" t="s">
        <v>2783</v>
      </c>
      <c r="E112" s="1" t="s">
        <v>2784</v>
      </c>
      <c r="F112" s="1">
        <v>688</v>
      </c>
      <c r="G112" s="1">
        <v>194</v>
      </c>
      <c r="H112" s="27">
        <v>28.197674418604652</v>
      </c>
    </row>
    <row r="113" spans="1:8" ht="45" customHeight="1" x14ac:dyDescent="0.25">
      <c r="A113" s="1" t="s">
        <v>135</v>
      </c>
      <c r="B113" s="1" t="s">
        <v>1046</v>
      </c>
      <c r="C113" s="1" t="s">
        <v>397</v>
      </c>
      <c r="D113" s="1" t="s">
        <v>2787</v>
      </c>
      <c r="E113" s="1" t="s">
        <v>2788</v>
      </c>
      <c r="F113" s="1">
        <v>585</v>
      </c>
      <c r="G113" s="1">
        <v>186</v>
      </c>
      <c r="H113" s="27">
        <v>31.794871794871792</v>
      </c>
    </row>
    <row r="114" spans="1:8" ht="45" customHeight="1" x14ac:dyDescent="0.25">
      <c r="A114" s="1" t="s">
        <v>135</v>
      </c>
      <c r="B114" s="1" t="s">
        <v>1046</v>
      </c>
      <c r="C114" s="1" t="s">
        <v>397</v>
      </c>
      <c r="D114" s="1" t="s">
        <v>2791</v>
      </c>
      <c r="E114" s="1" t="s">
        <v>3920</v>
      </c>
      <c r="F114" s="1">
        <v>894</v>
      </c>
      <c r="G114" s="1">
        <v>307</v>
      </c>
      <c r="H114" s="27">
        <v>34.340044742729312</v>
      </c>
    </row>
  </sheetData>
  <mergeCells count="17">
    <mergeCell ref="J1:AE3"/>
    <mergeCell ref="D3:D4"/>
    <mergeCell ref="E3:E4"/>
    <mergeCell ref="F3:F4"/>
    <mergeCell ref="G3:G4"/>
    <mergeCell ref="H3:H4"/>
    <mergeCell ref="I3:I4"/>
    <mergeCell ref="A2:I2"/>
    <mergeCell ref="A102:H102"/>
    <mergeCell ref="A1:I1"/>
    <mergeCell ref="D103:D104"/>
    <mergeCell ref="E103:E104"/>
    <mergeCell ref="F103:F104"/>
    <mergeCell ref="G103:G104"/>
    <mergeCell ref="H103:H104"/>
    <mergeCell ref="B103:C103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Государственные </vt:lpstr>
      <vt:lpstr>Аларский район</vt:lpstr>
      <vt:lpstr>Ангарский городской округ</vt:lpstr>
      <vt:lpstr>Балаганский округ</vt:lpstr>
      <vt:lpstr>Баяндаевский район</vt:lpstr>
      <vt:lpstr>Боханский район</vt:lpstr>
      <vt:lpstr>Братский район</vt:lpstr>
      <vt:lpstr>Бодайбо и район</vt:lpstr>
      <vt:lpstr>Братск</vt:lpstr>
      <vt:lpstr>Зима</vt:lpstr>
      <vt:lpstr>Иркутск</vt:lpstr>
      <vt:lpstr>Саянск</vt:lpstr>
      <vt:lpstr>Свирск</vt:lpstr>
      <vt:lpstr>Тулун</vt:lpstr>
      <vt:lpstr>Усолье-Сибирское</vt:lpstr>
      <vt:lpstr>Усть-Илимск</vt:lpstr>
      <vt:lpstr>Черемхово</vt:lpstr>
      <vt:lpstr>Жигаловский округ</vt:lpstr>
      <vt:lpstr>Заларинский округ</vt:lpstr>
      <vt:lpstr>Зиминский район</vt:lpstr>
      <vt:lpstr>Иркутский округ</vt:lpstr>
      <vt:lpstr>Казачинско-Ленский район</vt:lpstr>
      <vt:lpstr>Катангский район</vt:lpstr>
      <vt:lpstr>Качугский округ</vt:lpstr>
      <vt:lpstr>Киренский округ</vt:lpstr>
      <vt:lpstr>Куйтунский район</vt:lpstr>
      <vt:lpstr>Мамско-Чуйский район</vt:lpstr>
      <vt:lpstr>Нижнеилимский округ</vt:lpstr>
      <vt:lpstr>Нижнеудинский район</vt:lpstr>
      <vt:lpstr>Нукутский округ</vt:lpstr>
      <vt:lpstr>Ольхонский район</vt:lpstr>
      <vt:lpstr>Осинский район</vt:lpstr>
      <vt:lpstr>Слюдянский район</vt:lpstr>
      <vt:lpstr>Тайшетский округ</vt:lpstr>
      <vt:lpstr>Тулунский район</vt:lpstr>
      <vt:lpstr>Усольский район</vt:lpstr>
      <vt:lpstr>Усть-Илимский округ</vt:lpstr>
      <vt:lpstr>Усть-Кутский район</vt:lpstr>
      <vt:lpstr>Усть-Удинский округ</vt:lpstr>
      <vt:lpstr>Черемховский район</vt:lpstr>
      <vt:lpstr>Чунский округ</vt:lpstr>
      <vt:lpstr>Шелеховский район</vt:lpstr>
      <vt:lpstr>Эхирит-Булагатский район</vt:lpstr>
      <vt:lpstr>Частные</vt:lpstr>
    </vt:vector>
  </TitlesOfParts>
  <Company>GAU IO COPMKiMKO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Кульченкова Анастасия Викторовна</dc:creator>
  <cp:lastModifiedBy>Николаева Надежда Юрьевна</cp:lastModifiedBy>
  <dcterms:created xsi:type="dcterms:W3CDTF">2024-03-05T01:54:25Z</dcterms:created>
  <dcterms:modified xsi:type="dcterms:W3CDTF">2026-04-09T06:51:06Z</dcterms:modified>
</cp:coreProperties>
</file>